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4340" tabRatio="708"/>
  </bookViews>
  <sheets>
    <sheet name="1月酸碱" sheetId="69" r:id="rId1"/>
    <sheet name="1月氰化氢A" sheetId="70" r:id="rId2"/>
    <sheet name="1月氰化氢 B" sheetId="71" r:id="rId3"/>
    <sheet name="2021年1月" sheetId="72" r:id="rId4"/>
    <sheet name="2020.12" sheetId="74" r:id="rId5"/>
    <sheet name="Sheet1" sheetId="76" r:id="rId6"/>
    <sheet name="1月份氰雾塔" sheetId="79" r:id="rId7"/>
    <sheet name="1月份酸雾塔" sheetId="80" r:id="rId8"/>
  </sheets>
  <definedNames>
    <definedName name="_xlnm._FilterDatabase" localSheetId="4" hidden="1">'2020.12'!$A$3:$X$65</definedName>
  </definedNames>
  <calcPr calcId="144525"/>
</workbook>
</file>

<file path=xl/sharedStrings.xml><?xml version="1.0" encoding="utf-8"?>
<sst xmlns="http://schemas.openxmlformats.org/spreadsheetml/2006/main" count="3310" uniqueCount="111">
  <si>
    <t>表7 废气污染防治设施基本信息与运行管理信息表</t>
  </si>
  <si>
    <t>时间</t>
  </si>
  <si>
    <t>生产车间</t>
  </si>
  <si>
    <t>防治设施名称</t>
  </si>
  <si>
    <t>编码</t>
  </si>
  <si>
    <t>污染物排放情况</t>
  </si>
  <si>
    <t>防治设施型号</t>
  </si>
  <si>
    <t>主要防治设施规格参数</t>
  </si>
  <si>
    <t>排气筒高度(m)</t>
  </si>
  <si>
    <t>排口温度(C)</t>
  </si>
  <si>
    <t>压力(KPa)</t>
  </si>
  <si>
    <t>排放时间(h)</t>
  </si>
  <si>
    <t>耗电量(kWh)</t>
  </si>
  <si>
    <t>药剂情况</t>
  </si>
  <si>
    <t>运行状态</t>
  </si>
  <si>
    <t>烟气量(m3/h)</t>
  </si>
  <si>
    <t>污染因子</t>
  </si>
  <si>
    <t>治理效率(%)</t>
  </si>
  <si>
    <t>数据来源</t>
  </si>
  <si>
    <t>参数名称</t>
  </si>
  <si>
    <t>设计值</t>
  </si>
  <si>
    <t>单位</t>
  </si>
  <si>
    <t>名称</t>
  </si>
  <si>
    <t>添加时间</t>
  </si>
  <si>
    <r>
      <rPr>
        <sz val="10.5"/>
        <color theme="1"/>
        <rFont val="黑体"/>
        <charset val="134"/>
      </rPr>
      <t>添加量(kg</t>
    </r>
    <r>
      <rPr>
        <sz val="10.5"/>
        <color theme="1"/>
        <rFont val="黑体"/>
        <charset val="134"/>
      </rPr>
      <t>)</t>
    </r>
  </si>
  <si>
    <t>开始时间</t>
  </si>
  <si>
    <t>结束时间</t>
  </si>
  <si>
    <t>是否正常</t>
  </si>
  <si>
    <t>5-4&amp;5-8</t>
  </si>
  <si>
    <t>酸碱废气净化设施</t>
  </si>
  <si>
    <t>TA010   (FQ14482)</t>
  </si>
  <si>
    <t>硫酸雾</t>
  </si>
  <si>
    <t>检测报告</t>
  </si>
  <si>
    <t>/</t>
  </si>
  <si>
    <t>风量</t>
  </si>
  <si>
    <t>m3/h</t>
  </si>
  <si>
    <t>休息</t>
  </si>
  <si>
    <t>片碱</t>
  </si>
  <si>
    <t>08：00</t>
  </si>
  <si>
    <t>14：00</t>
  </si>
  <si>
    <t>是</t>
  </si>
  <si>
    <t>添加量(kg)</t>
  </si>
  <si>
    <t>5-8</t>
  </si>
  <si>
    <t>氰化氢废气净化设 施</t>
  </si>
  <si>
    <t>TA011 (FQ19886)</t>
  </si>
  <si>
    <t>氰化氢</t>
  </si>
  <si>
    <t>5-4</t>
  </si>
  <si>
    <t>TA011 (FQ14486)</t>
  </si>
  <si>
    <t>表7 废气污染防治设施基本信息与运行管理信息表（2021年1月）</t>
  </si>
  <si>
    <t xml:space="preserve">7.5KW </t>
  </si>
  <si>
    <t>四车间</t>
  </si>
  <si>
    <t>添加量(KG)</t>
  </si>
  <si>
    <t>2日</t>
  </si>
  <si>
    <t>TA014（FQ-19486)</t>
  </si>
  <si>
    <t>监测报告</t>
  </si>
  <si>
    <t>放假</t>
  </si>
  <si>
    <t>氰化氢废气净化设施</t>
  </si>
  <si>
    <t>TA015（FQ-19487)</t>
  </si>
  <si>
    <t>双氧水</t>
  </si>
  <si>
    <t>3日</t>
  </si>
  <si>
    <t>4日</t>
  </si>
  <si>
    <t>5日</t>
  </si>
  <si>
    <t>6日</t>
  </si>
  <si>
    <t>7日</t>
  </si>
  <si>
    <t>8日</t>
  </si>
  <si>
    <t>9日</t>
  </si>
  <si>
    <t>10日</t>
  </si>
  <si>
    <t>11日</t>
  </si>
  <si>
    <t>12日</t>
  </si>
  <si>
    <t>13日</t>
  </si>
  <si>
    <t>14日</t>
  </si>
  <si>
    <t>15日</t>
  </si>
  <si>
    <t>16日</t>
  </si>
  <si>
    <t>17日</t>
  </si>
  <si>
    <t>18日</t>
  </si>
  <si>
    <t>19日</t>
  </si>
  <si>
    <t>20日</t>
  </si>
  <si>
    <t>21日</t>
  </si>
  <si>
    <t>22日</t>
  </si>
  <si>
    <t>23日</t>
  </si>
  <si>
    <t>24日</t>
  </si>
  <si>
    <t>25日</t>
  </si>
  <si>
    <t>26日</t>
  </si>
  <si>
    <t>27日</t>
  </si>
  <si>
    <t>28日</t>
  </si>
  <si>
    <t>29日</t>
  </si>
  <si>
    <t>30日</t>
  </si>
  <si>
    <t>31日</t>
  </si>
  <si>
    <t>记录时间</t>
  </si>
  <si>
    <t>c（五车间4#）</t>
  </si>
  <si>
    <t>TA005</t>
  </si>
  <si>
    <t>硫酸雾、氯化氢</t>
  </si>
  <si>
    <t>TA006</t>
  </si>
  <si>
    <t>h</t>
  </si>
  <si>
    <t>活性炭吸附塔</t>
  </si>
  <si>
    <t>TA007</t>
  </si>
  <si>
    <t>二甲苯、甲苯、臭气浓度、苯</t>
  </si>
  <si>
    <t>活性炭</t>
  </si>
  <si>
    <t xml:space="preserve"> </t>
  </si>
  <si>
    <t>d（五车间5#）</t>
  </si>
  <si>
    <t>TA008</t>
  </si>
  <si>
    <t>氯化氢、硫酸雾、氮氧化物</t>
  </si>
  <si>
    <t>TA009</t>
  </si>
  <si>
    <t xml:space="preserve">                                 一车间废气污染防治设施基本信息与运行管理信息表</t>
  </si>
  <si>
    <t>日期</t>
  </si>
  <si>
    <t>添加量(KG</t>
  </si>
  <si>
    <t>一车间</t>
  </si>
  <si>
    <t>TA001（FQ-08472）</t>
  </si>
  <si>
    <t>废气污染防治设施基本信息与运行管理信息表</t>
  </si>
  <si>
    <t>DA002（FQ-08449）</t>
  </si>
  <si>
    <t>氯化氢、硫酸雾、氮氧化物、氨（氨气）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</si>
</sst>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h:mm;@"/>
  </numFmts>
  <fonts count="3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000000"/>
      <name val="黑体"/>
      <charset val="134"/>
    </font>
    <font>
      <sz val="12"/>
      <color theme="1"/>
      <name val="黑体"/>
      <charset val="134"/>
    </font>
    <font>
      <sz val="12"/>
      <color theme="1"/>
      <name val="宋体"/>
      <charset val="134"/>
    </font>
    <font>
      <b/>
      <sz val="14"/>
      <color rgb="FF000000"/>
      <name val="黑体"/>
      <charset val="134"/>
    </font>
    <font>
      <b/>
      <sz val="20"/>
      <color rgb="FF000000"/>
      <name val="黑体"/>
      <charset val="134"/>
    </font>
    <font>
      <b/>
      <sz val="22"/>
      <color rgb="FF000000"/>
      <name val="黑体"/>
      <charset val="134"/>
    </font>
    <font>
      <sz val="22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.5"/>
      <color theme="1"/>
      <name val="黑体"/>
      <charset val="134"/>
    </font>
    <font>
      <sz val="10.5"/>
      <color theme="1"/>
      <name val="宋体"/>
      <charset val="134"/>
    </font>
    <font>
      <sz val="11"/>
      <color rgb="FF333333"/>
      <name val="宋体"/>
      <charset val="134"/>
    </font>
    <font>
      <sz val="10.5"/>
      <color theme="1"/>
      <name val="宋体"/>
      <charset val="134"/>
      <scheme val="minor"/>
    </font>
    <font>
      <sz val="11"/>
      <color rgb="FF333333"/>
      <name val="Arial"/>
      <charset val="134"/>
    </font>
    <font>
      <b/>
      <sz val="10.5"/>
      <color theme="1"/>
      <name val="黑体"/>
      <charset val="134"/>
    </font>
    <font>
      <sz val="10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2" fillId="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25" borderId="14" applyNumberFormat="0" applyFon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31" fillId="4" borderId="12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0" fillId="0" borderId="0"/>
  </cellStyleXfs>
  <cellXfs count="86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/>
    <xf numFmtId="0" fontId="1" fillId="2" borderId="1" xfId="0" applyFont="1" applyFill="1" applyBorder="1" applyAlignment="1"/>
    <xf numFmtId="0" fontId="2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/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58" fontId="1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9" fontId="4" fillId="2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20" fontId="4" fillId="2" borderId="6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0" fontId="0" fillId="2" borderId="0" xfId="0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1" fillId="2" borderId="6" xfId="0" applyFont="1" applyFill="1" applyBorder="1" applyAlignment="1"/>
    <xf numFmtId="0" fontId="10" fillId="2" borderId="2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0" fillId="0" borderId="0" xfId="0" applyFont="1" applyFill="1" applyAlignment="1">
      <alignment vertical="center"/>
    </xf>
    <xf numFmtId="0" fontId="2" fillId="0" borderId="8" xfId="49" applyFont="1" applyFill="1" applyBorder="1" applyAlignment="1">
      <alignment horizontal="center" vertical="center"/>
    </xf>
    <xf numFmtId="0" fontId="11" fillId="0" borderId="6" xfId="49" applyFont="1" applyFill="1" applyBorder="1" applyAlignment="1">
      <alignment horizontal="center" vertical="center" wrapText="1"/>
    </xf>
    <xf numFmtId="58" fontId="12" fillId="0" borderId="6" xfId="49" applyNumberFormat="1" applyFont="1" applyFill="1" applyBorder="1" applyAlignment="1">
      <alignment horizontal="center" vertical="center" wrapText="1"/>
    </xf>
    <xf numFmtId="0" fontId="13" fillId="0" borderId="6" xfId="49" applyFont="1" applyFill="1" applyBorder="1" applyAlignment="1">
      <alignment horizontal="center" vertical="center" wrapText="1"/>
    </xf>
    <xf numFmtId="0" fontId="12" fillId="0" borderId="6" xfId="49" applyFont="1" applyFill="1" applyBorder="1" applyAlignment="1">
      <alignment horizontal="center" vertical="center" wrapText="1"/>
    </xf>
    <xf numFmtId="0" fontId="14" fillId="0" borderId="6" xfId="49" applyFont="1" applyFill="1" applyBorder="1" applyAlignment="1">
      <alignment horizontal="center" vertical="center" wrapText="1"/>
    </xf>
    <xf numFmtId="9" fontId="12" fillId="0" borderId="6" xfId="49" applyNumberFormat="1" applyFont="1" applyFill="1" applyBorder="1" applyAlignment="1">
      <alignment horizontal="center" vertical="center" wrapText="1"/>
    </xf>
    <xf numFmtId="0" fontId="15" fillId="0" borderId="6" xfId="49" applyFont="1" applyFill="1" applyBorder="1" applyAlignment="1">
      <alignment horizontal="center" vertical="center" wrapText="1"/>
    </xf>
    <xf numFmtId="0" fontId="0" fillId="0" borderId="0" xfId="49" applyFont="1" applyFill="1" applyBorder="1" applyAlignment="1"/>
    <xf numFmtId="0" fontId="11" fillId="0" borderId="0" xfId="49" applyFont="1" applyFill="1" applyBorder="1" applyAlignment="1">
      <alignment horizontal="center" vertical="center" wrapText="1"/>
    </xf>
    <xf numFmtId="20" fontId="12" fillId="0" borderId="6" xfId="49" applyNumberFormat="1" applyFont="1" applyFill="1" applyBorder="1" applyAlignment="1">
      <alignment horizontal="center" vertical="center" wrapText="1"/>
    </xf>
    <xf numFmtId="0" fontId="12" fillId="0" borderId="0" xfId="49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0" xfId="0" applyFill="1" applyAlignment="1"/>
    <xf numFmtId="0" fontId="2" fillId="0" borderId="8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58" fontId="12" fillId="0" borderId="5" xfId="0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9" fontId="12" fillId="0" borderId="6" xfId="0" applyNumberFormat="1" applyFont="1" applyFill="1" applyBorder="1" applyAlignment="1">
      <alignment horizontal="center" vertical="center" wrapText="1"/>
    </xf>
    <xf numFmtId="58" fontId="12" fillId="0" borderId="9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58" fontId="12" fillId="0" borderId="4" xfId="0" applyNumberFormat="1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20" fontId="12" fillId="0" borderId="6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9" fontId="12" fillId="3" borderId="6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vertical="center" wrapText="1"/>
    </xf>
    <xf numFmtId="20" fontId="14" fillId="0" borderId="6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/>
    </xf>
    <xf numFmtId="0" fontId="2" fillId="0" borderId="2" xfId="49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58" fontId="0" fillId="0" borderId="6" xfId="0" applyNumberFormat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0" fontId="17" fillId="0" borderId="6" xfId="49" applyFont="1" applyFill="1" applyBorder="1" applyAlignment="1">
      <alignment horizontal="center" vertical="center" wrapText="1"/>
    </xf>
    <xf numFmtId="0" fontId="0" fillId="0" borderId="6" xfId="49" applyFill="1" applyBorder="1" applyAlignment="1">
      <alignment horizontal="center" vertical="center" wrapText="1"/>
    </xf>
    <xf numFmtId="0" fontId="2" fillId="0" borderId="7" xfId="49" applyFont="1" applyFill="1" applyBorder="1" applyAlignment="1">
      <alignment horizontal="center" vertical="center"/>
    </xf>
    <xf numFmtId="20" fontId="0" fillId="0" borderId="6" xfId="49" applyNumberFormat="1" applyFont="1" applyFill="1" applyBorder="1" applyAlignment="1">
      <alignment horizontal="center" vertical="center" wrapText="1"/>
    </xf>
    <xf numFmtId="176" fontId="0" fillId="0" borderId="6" xfId="0" applyNumberFormat="1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49" fontId="0" fillId="0" borderId="6" xfId="0" applyNumberFormat="1" applyBorder="1" applyAlignment="1">
      <alignment horizontal="center" vertical="center"/>
    </xf>
    <xf numFmtId="0" fontId="18" fillId="0" borderId="6" xfId="49" applyFont="1" applyFill="1" applyBorder="1" applyAlignment="1">
      <alignment horizontal="center" vertical="center" wrapText="1"/>
    </xf>
    <xf numFmtId="49" fontId="14" fillId="0" borderId="6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22"/>
  <sheetViews>
    <sheetView tabSelected="1" workbookViewId="0">
      <pane xSplit="1" ySplit="3" topLeftCell="B4" activePane="bottomRight" state="frozen"/>
      <selection/>
      <selection pane="topRight"/>
      <selection pane="bottomLeft"/>
      <selection pane="bottomRight" activeCell="P9" sqref="P9"/>
    </sheetView>
  </sheetViews>
  <sheetFormatPr defaultColWidth="9" defaultRowHeight="13.5"/>
  <cols>
    <col min="1" max="1" width="9" customWidth="1"/>
    <col min="4" max="4" width="9.125" customWidth="1"/>
    <col min="19" max="19" width="7.625" customWidth="1"/>
    <col min="20" max="20" width="6.625" customWidth="1"/>
    <col min="21" max="21" width="7.625" customWidth="1"/>
    <col min="22" max="22" width="6.625" customWidth="1"/>
    <col min="25" max="25" width="6.375" customWidth="1"/>
    <col min="26" max="16384" width="9" style="82"/>
  </cols>
  <sheetData>
    <row r="1" s="82" customFormat="1" ht="26.25" customHeight="1" spans="1:25">
      <c r="A1" s="72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9"/>
    </row>
    <row r="2" s="82" customFormat="1" spans="1:25">
      <c r="A2" s="74" t="s">
        <v>1</v>
      </c>
      <c r="B2" s="74" t="s">
        <v>2</v>
      </c>
      <c r="C2" s="32" t="s">
        <v>3</v>
      </c>
      <c r="D2" s="32" t="s">
        <v>4</v>
      </c>
      <c r="E2" s="32" t="s">
        <v>5</v>
      </c>
      <c r="F2" s="32"/>
      <c r="G2" s="32"/>
      <c r="H2" s="32"/>
      <c r="I2" s="32" t="s">
        <v>6</v>
      </c>
      <c r="J2" s="32" t="s">
        <v>7</v>
      </c>
      <c r="K2" s="32"/>
      <c r="L2" s="32"/>
      <c r="M2" s="32" t="s">
        <v>8</v>
      </c>
      <c r="N2" s="32" t="s">
        <v>9</v>
      </c>
      <c r="O2" s="32" t="s">
        <v>10</v>
      </c>
      <c r="P2" s="32" t="s">
        <v>11</v>
      </c>
      <c r="Q2" s="32" t="s">
        <v>12</v>
      </c>
      <c r="R2" s="32" t="s">
        <v>13</v>
      </c>
      <c r="S2" s="32"/>
      <c r="T2" s="32"/>
      <c r="U2" s="32"/>
      <c r="V2" s="32"/>
      <c r="W2" s="32" t="s">
        <v>14</v>
      </c>
      <c r="X2" s="32"/>
      <c r="Y2" s="32"/>
    </row>
    <row r="3" s="82" customFormat="1" ht="25.5" spans="1:25">
      <c r="A3" s="74"/>
      <c r="B3" s="74"/>
      <c r="C3" s="32"/>
      <c r="D3" s="32"/>
      <c r="E3" s="32" t="s">
        <v>15</v>
      </c>
      <c r="F3" s="32" t="s">
        <v>16</v>
      </c>
      <c r="G3" s="32" t="s">
        <v>17</v>
      </c>
      <c r="H3" s="32" t="s">
        <v>18</v>
      </c>
      <c r="I3" s="32"/>
      <c r="J3" s="32" t="s">
        <v>19</v>
      </c>
      <c r="K3" s="32" t="s">
        <v>20</v>
      </c>
      <c r="L3" s="32" t="s">
        <v>21</v>
      </c>
      <c r="M3" s="32"/>
      <c r="N3" s="32"/>
      <c r="O3" s="32"/>
      <c r="P3" s="32"/>
      <c r="Q3" s="32"/>
      <c r="R3" s="32" t="s">
        <v>22</v>
      </c>
      <c r="S3" s="32" t="s">
        <v>23</v>
      </c>
      <c r="T3" s="32" t="s">
        <v>24</v>
      </c>
      <c r="U3" s="32" t="s">
        <v>23</v>
      </c>
      <c r="V3" s="32" t="s">
        <v>24</v>
      </c>
      <c r="W3" s="32" t="s">
        <v>25</v>
      </c>
      <c r="X3" s="32" t="s">
        <v>26</v>
      </c>
      <c r="Y3" s="32" t="s">
        <v>27</v>
      </c>
    </row>
    <row r="4" s="82" customFormat="1" ht="25.5" spans="1:25">
      <c r="A4" s="75">
        <v>44197</v>
      </c>
      <c r="B4" s="83" t="s">
        <v>28</v>
      </c>
      <c r="C4" s="35" t="s">
        <v>29</v>
      </c>
      <c r="D4" s="35" t="s">
        <v>30</v>
      </c>
      <c r="E4" s="35"/>
      <c r="F4" s="84" t="s">
        <v>31</v>
      </c>
      <c r="G4" s="37">
        <v>0.9</v>
      </c>
      <c r="H4" s="35" t="s">
        <v>32</v>
      </c>
      <c r="I4" s="35" t="s">
        <v>33</v>
      </c>
      <c r="J4" s="35" t="s">
        <v>34</v>
      </c>
      <c r="K4" s="36">
        <v>8000</v>
      </c>
      <c r="L4" s="35" t="s">
        <v>35</v>
      </c>
      <c r="M4" s="35">
        <v>25</v>
      </c>
      <c r="N4" s="35"/>
      <c r="O4" s="35"/>
      <c r="P4" s="55" t="s">
        <v>36</v>
      </c>
      <c r="Q4" s="55" t="s">
        <v>36</v>
      </c>
      <c r="R4" s="55" t="s">
        <v>36</v>
      </c>
      <c r="S4" s="55" t="s">
        <v>36</v>
      </c>
      <c r="T4" s="55" t="s">
        <v>36</v>
      </c>
      <c r="U4" s="55" t="s">
        <v>36</v>
      </c>
      <c r="V4" s="55" t="s">
        <v>36</v>
      </c>
      <c r="W4" s="55" t="s">
        <v>36</v>
      </c>
      <c r="X4" s="55" t="s">
        <v>36</v>
      </c>
      <c r="Y4" s="55" t="s">
        <v>36</v>
      </c>
    </row>
    <row r="5" s="82" customFormat="1" ht="25.5" spans="1:25">
      <c r="A5" s="75">
        <v>44198</v>
      </c>
      <c r="B5" s="83" t="s">
        <v>28</v>
      </c>
      <c r="C5" s="35" t="s">
        <v>29</v>
      </c>
      <c r="D5" s="35" t="s">
        <v>30</v>
      </c>
      <c r="E5" s="35"/>
      <c r="F5" s="84" t="s">
        <v>31</v>
      </c>
      <c r="G5" s="37">
        <v>0.9</v>
      </c>
      <c r="H5" s="35" t="s">
        <v>32</v>
      </c>
      <c r="I5" s="35" t="s">
        <v>33</v>
      </c>
      <c r="J5" s="35" t="s">
        <v>34</v>
      </c>
      <c r="K5" s="36">
        <v>8000</v>
      </c>
      <c r="L5" s="35" t="s">
        <v>35</v>
      </c>
      <c r="M5" s="35">
        <v>25</v>
      </c>
      <c r="N5" s="35"/>
      <c r="O5" s="35"/>
      <c r="P5" s="55" t="s">
        <v>36</v>
      </c>
      <c r="Q5" s="55" t="s">
        <v>36</v>
      </c>
      <c r="R5" s="55" t="s">
        <v>36</v>
      </c>
      <c r="S5" s="55" t="s">
        <v>36</v>
      </c>
      <c r="T5" s="55" t="s">
        <v>36</v>
      </c>
      <c r="U5" s="55" t="s">
        <v>36</v>
      </c>
      <c r="V5" s="55" t="s">
        <v>36</v>
      </c>
      <c r="W5" s="55" t="s">
        <v>36</v>
      </c>
      <c r="X5" s="55" t="s">
        <v>36</v>
      </c>
      <c r="Y5" s="55" t="s">
        <v>36</v>
      </c>
    </row>
    <row r="6" s="82" customFormat="1" ht="25.5" spans="1:25">
      <c r="A6" s="75">
        <v>44199</v>
      </c>
      <c r="B6" s="83" t="s">
        <v>28</v>
      </c>
      <c r="C6" s="35" t="s">
        <v>29</v>
      </c>
      <c r="D6" s="35" t="s">
        <v>30</v>
      </c>
      <c r="E6" s="35"/>
      <c r="F6" s="84" t="s">
        <v>31</v>
      </c>
      <c r="G6" s="37">
        <v>0.9</v>
      </c>
      <c r="H6" s="35" t="s">
        <v>32</v>
      </c>
      <c r="I6" s="35" t="s">
        <v>33</v>
      </c>
      <c r="J6" s="35" t="s">
        <v>34</v>
      </c>
      <c r="K6" s="36">
        <v>8000</v>
      </c>
      <c r="L6" s="35" t="s">
        <v>35</v>
      </c>
      <c r="M6" s="35">
        <v>25</v>
      </c>
      <c r="N6" s="35"/>
      <c r="O6" s="35"/>
      <c r="P6" s="55">
        <v>9.5</v>
      </c>
      <c r="Q6" s="35">
        <v>60</v>
      </c>
      <c r="R6" s="35" t="s">
        <v>37</v>
      </c>
      <c r="S6" s="85" t="s">
        <v>38</v>
      </c>
      <c r="T6" s="35">
        <v>0.25</v>
      </c>
      <c r="U6" s="85" t="s">
        <v>39</v>
      </c>
      <c r="V6" s="35">
        <v>0.25</v>
      </c>
      <c r="W6" s="81">
        <v>0.333333333333333</v>
      </c>
      <c r="X6" s="81">
        <v>0.729166666666667</v>
      </c>
      <c r="Y6" s="35" t="s">
        <v>40</v>
      </c>
    </row>
    <row r="7" s="82" customFormat="1" ht="25.5" spans="1:25">
      <c r="A7" s="75">
        <v>44200</v>
      </c>
      <c r="B7" s="83" t="s">
        <v>28</v>
      </c>
      <c r="C7" s="35" t="s">
        <v>29</v>
      </c>
      <c r="D7" s="35" t="s">
        <v>30</v>
      </c>
      <c r="E7" s="35"/>
      <c r="F7" s="84" t="s">
        <v>31</v>
      </c>
      <c r="G7" s="37">
        <v>0.9</v>
      </c>
      <c r="H7" s="35" t="s">
        <v>32</v>
      </c>
      <c r="I7" s="35" t="s">
        <v>33</v>
      </c>
      <c r="J7" s="35" t="s">
        <v>34</v>
      </c>
      <c r="K7" s="36">
        <v>8000</v>
      </c>
      <c r="L7" s="35" t="s">
        <v>35</v>
      </c>
      <c r="M7" s="35">
        <v>25</v>
      </c>
      <c r="N7" s="35"/>
      <c r="O7" s="35"/>
      <c r="P7" s="55">
        <v>9.5</v>
      </c>
      <c r="Q7" s="35">
        <v>60</v>
      </c>
      <c r="R7" s="35" t="s">
        <v>37</v>
      </c>
      <c r="S7" s="85" t="s">
        <v>38</v>
      </c>
      <c r="T7" s="35">
        <v>0.25</v>
      </c>
      <c r="U7" s="85" t="s">
        <v>39</v>
      </c>
      <c r="V7" s="35">
        <v>0.25</v>
      </c>
      <c r="W7" s="81">
        <v>0.333333333333333</v>
      </c>
      <c r="X7" s="81">
        <v>0.729166666666667</v>
      </c>
      <c r="Y7" s="35" t="s">
        <v>40</v>
      </c>
    </row>
    <row r="8" s="82" customFormat="1" ht="25.5" spans="1:25">
      <c r="A8" s="75">
        <v>44201</v>
      </c>
      <c r="B8" s="83" t="s">
        <v>28</v>
      </c>
      <c r="C8" s="35" t="s">
        <v>29</v>
      </c>
      <c r="D8" s="35" t="s">
        <v>30</v>
      </c>
      <c r="E8" s="35"/>
      <c r="F8" s="84" t="s">
        <v>31</v>
      </c>
      <c r="G8" s="37">
        <v>0.9</v>
      </c>
      <c r="H8" s="35" t="s">
        <v>32</v>
      </c>
      <c r="I8" s="35" t="s">
        <v>33</v>
      </c>
      <c r="J8" s="35" t="s">
        <v>34</v>
      </c>
      <c r="K8" s="36">
        <v>8000</v>
      </c>
      <c r="L8" s="35" t="s">
        <v>35</v>
      </c>
      <c r="M8" s="35">
        <v>25</v>
      </c>
      <c r="N8" s="35"/>
      <c r="O8" s="35"/>
      <c r="P8" s="55">
        <v>9.5</v>
      </c>
      <c r="Q8" s="35">
        <v>60</v>
      </c>
      <c r="R8" s="35" t="s">
        <v>37</v>
      </c>
      <c r="S8" s="85" t="s">
        <v>38</v>
      </c>
      <c r="T8" s="35">
        <v>0.25</v>
      </c>
      <c r="U8" s="85" t="s">
        <v>39</v>
      </c>
      <c r="V8" s="35">
        <v>0.25</v>
      </c>
      <c r="W8" s="81">
        <v>0.333333333333333</v>
      </c>
      <c r="X8" s="81">
        <v>0.729166666666667</v>
      </c>
      <c r="Y8" s="35" t="s">
        <v>40</v>
      </c>
    </row>
    <row r="9" s="82" customFormat="1" ht="25.5" spans="1:25">
      <c r="A9" s="75">
        <v>44202</v>
      </c>
      <c r="B9" s="83" t="s">
        <v>28</v>
      </c>
      <c r="C9" s="35" t="s">
        <v>29</v>
      </c>
      <c r="D9" s="35" t="s">
        <v>30</v>
      </c>
      <c r="E9" s="35"/>
      <c r="F9" s="84" t="s">
        <v>31</v>
      </c>
      <c r="G9" s="37">
        <v>0.9</v>
      </c>
      <c r="H9" s="35" t="s">
        <v>32</v>
      </c>
      <c r="I9" s="35" t="s">
        <v>33</v>
      </c>
      <c r="J9" s="35" t="s">
        <v>34</v>
      </c>
      <c r="K9" s="36">
        <v>8000</v>
      </c>
      <c r="L9" s="35" t="s">
        <v>35</v>
      </c>
      <c r="M9" s="35">
        <v>25</v>
      </c>
      <c r="N9" s="35"/>
      <c r="O9" s="35"/>
      <c r="P9" s="55">
        <v>9.5</v>
      </c>
      <c r="Q9" s="35">
        <v>60</v>
      </c>
      <c r="R9" s="35" t="s">
        <v>37</v>
      </c>
      <c r="S9" s="85" t="s">
        <v>38</v>
      </c>
      <c r="T9" s="35">
        <v>0.25</v>
      </c>
      <c r="U9" s="85" t="s">
        <v>39</v>
      </c>
      <c r="V9" s="35">
        <v>0.25</v>
      </c>
      <c r="W9" s="81">
        <v>0.333333333333333</v>
      </c>
      <c r="X9" s="81">
        <v>0.729166666666667</v>
      </c>
      <c r="Y9" s="35" t="s">
        <v>40</v>
      </c>
    </row>
    <row r="10" s="82" customFormat="1" ht="25.5" spans="1:25">
      <c r="A10" s="75">
        <v>44203</v>
      </c>
      <c r="B10" s="83" t="s">
        <v>28</v>
      </c>
      <c r="C10" s="35" t="s">
        <v>29</v>
      </c>
      <c r="D10" s="35" t="s">
        <v>30</v>
      </c>
      <c r="E10" s="35"/>
      <c r="F10" s="84" t="s">
        <v>31</v>
      </c>
      <c r="G10" s="37">
        <v>0.9</v>
      </c>
      <c r="H10" s="35" t="s">
        <v>32</v>
      </c>
      <c r="I10" s="35" t="s">
        <v>33</v>
      </c>
      <c r="J10" s="35" t="s">
        <v>34</v>
      </c>
      <c r="K10" s="36">
        <v>8000</v>
      </c>
      <c r="L10" s="35" t="s">
        <v>35</v>
      </c>
      <c r="M10" s="35">
        <v>25</v>
      </c>
      <c r="N10" s="35"/>
      <c r="O10" s="35"/>
      <c r="P10" s="55">
        <v>9.5</v>
      </c>
      <c r="Q10" s="35">
        <v>60</v>
      </c>
      <c r="R10" s="35" t="s">
        <v>37</v>
      </c>
      <c r="S10" s="85" t="s">
        <v>38</v>
      </c>
      <c r="T10" s="35">
        <v>0.25</v>
      </c>
      <c r="U10" s="85" t="s">
        <v>39</v>
      </c>
      <c r="V10" s="35">
        <v>0.25</v>
      </c>
      <c r="W10" s="81">
        <v>0.333333333333333</v>
      </c>
      <c r="X10" s="81">
        <v>0.729166666666667</v>
      </c>
      <c r="Y10" s="35" t="s">
        <v>40</v>
      </c>
    </row>
    <row r="11" s="82" customFormat="1" ht="25.5" spans="1:25">
      <c r="A11" s="75">
        <v>44204</v>
      </c>
      <c r="B11" s="83" t="s">
        <v>28</v>
      </c>
      <c r="C11" s="35" t="s">
        <v>29</v>
      </c>
      <c r="D11" s="35" t="s">
        <v>30</v>
      </c>
      <c r="E11" s="35"/>
      <c r="F11" s="84" t="s">
        <v>31</v>
      </c>
      <c r="G11" s="37">
        <v>0.9</v>
      </c>
      <c r="H11" s="35" t="s">
        <v>32</v>
      </c>
      <c r="I11" s="35" t="s">
        <v>33</v>
      </c>
      <c r="J11" s="35" t="s">
        <v>34</v>
      </c>
      <c r="K11" s="36">
        <v>8000</v>
      </c>
      <c r="L11" s="35" t="s">
        <v>35</v>
      </c>
      <c r="M11" s="35">
        <v>25</v>
      </c>
      <c r="N11" s="35"/>
      <c r="O11" s="35"/>
      <c r="P11" s="55">
        <v>9.5</v>
      </c>
      <c r="Q11" s="35">
        <v>60</v>
      </c>
      <c r="R11" s="35" t="s">
        <v>37</v>
      </c>
      <c r="S11" s="85" t="s">
        <v>38</v>
      </c>
      <c r="T11" s="35">
        <v>0.25</v>
      </c>
      <c r="U11" s="85" t="s">
        <v>39</v>
      </c>
      <c r="V11" s="35">
        <v>0.25</v>
      </c>
      <c r="W11" s="81">
        <v>0.333333333333333</v>
      </c>
      <c r="X11" s="81">
        <v>0.729166666666667</v>
      </c>
      <c r="Y11" s="35" t="s">
        <v>40</v>
      </c>
    </row>
    <row r="12" s="82" customFormat="1" ht="25.5" spans="1:25">
      <c r="A12" s="75">
        <v>44205</v>
      </c>
      <c r="B12" s="83" t="s">
        <v>28</v>
      </c>
      <c r="C12" s="35" t="s">
        <v>29</v>
      </c>
      <c r="D12" s="35" t="s">
        <v>30</v>
      </c>
      <c r="E12" s="35"/>
      <c r="F12" s="84" t="s">
        <v>31</v>
      </c>
      <c r="G12" s="37">
        <v>0.9</v>
      </c>
      <c r="H12" s="35" t="s">
        <v>32</v>
      </c>
      <c r="I12" s="35" t="s">
        <v>33</v>
      </c>
      <c r="J12" s="35" t="s">
        <v>34</v>
      </c>
      <c r="K12" s="36">
        <v>8000</v>
      </c>
      <c r="L12" s="35" t="s">
        <v>35</v>
      </c>
      <c r="M12" s="35">
        <v>25</v>
      </c>
      <c r="N12" s="35"/>
      <c r="O12" s="35"/>
      <c r="P12" s="55">
        <v>9.5</v>
      </c>
      <c r="Q12" s="35">
        <v>60</v>
      </c>
      <c r="R12" s="35" t="s">
        <v>37</v>
      </c>
      <c r="S12" s="85" t="s">
        <v>38</v>
      </c>
      <c r="T12" s="35">
        <v>0.25</v>
      </c>
      <c r="U12" s="85" t="s">
        <v>39</v>
      </c>
      <c r="V12" s="35">
        <v>0.25</v>
      </c>
      <c r="W12" s="81">
        <v>0.333333333333333</v>
      </c>
      <c r="X12" s="81">
        <v>0.729166666666667</v>
      </c>
      <c r="Y12" s="35" t="s">
        <v>40</v>
      </c>
    </row>
    <row r="13" s="82" customFormat="1" ht="25.5" spans="1:25">
      <c r="A13" s="75">
        <v>44206</v>
      </c>
      <c r="B13" s="83" t="s">
        <v>28</v>
      </c>
      <c r="C13" s="35" t="s">
        <v>29</v>
      </c>
      <c r="D13" s="35" t="s">
        <v>30</v>
      </c>
      <c r="E13" s="35"/>
      <c r="F13" s="84" t="s">
        <v>31</v>
      </c>
      <c r="G13" s="37">
        <v>0.9</v>
      </c>
      <c r="H13" s="35" t="s">
        <v>32</v>
      </c>
      <c r="I13" s="35" t="s">
        <v>33</v>
      </c>
      <c r="J13" s="35" t="s">
        <v>34</v>
      </c>
      <c r="K13" s="36">
        <v>8000</v>
      </c>
      <c r="L13" s="35" t="s">
        <v>35</v>
      </c>
      <c r="M13" s="35">
        <v>25</v>
      </c>
      <c r="N13" s="35"/>
      <c r="O13" s="35"/>
      <c r="P13" s="55">
        <v>9.5</v>
      </c>
      <c r="Q13" s="35">
        <v>60</v>
      </c>
      <c r="R13" s="35" t="s">
        <v>37</v>
      </c>
      <c r="S13" s="85" t="s">
        <v>38</v>
      </c>
      <c r="T13" s="35">
        <v>0.25</v>
      </c>
      <c r="U13" s="85" t="s">
        <v>39</v>
      </c>
      <c r="V13" s="35">
        <v>0.25</v>
      </c>
      <c r="W13" s="81">
        <v>0.333333333333333</v>
      </c>
      <c r="X13" s="81">
        <v>0.729166666666667</v>
      </c>
      <c r="Y13" s="35" t="s">
        <v>40</v>
      </c>
    </row>
    <row r="14" s="82" customFormat="1" ht="25.5" spans="1:25">
      <c r="A14" s="75">
        <v>44207</v>
      </c>
      <c r="B14" s="83" t="s">
        <v>28</v>
      </c>
      <c r="C14" s="35" t="s">
        <v>29</v>
      </c>
      <c r="D14" s="35" t="s">
        <v>30</v>
      </c>
      <c r="E14" s="35"/>
      <c r="F14" s="84" t="s">
        <v>31</v>
      </c>
      <c r="G14" s="37">
        <v>0.9</v>
      </c>
      <c r="H14" s="35" t="s">
        <v>32</v>
      </c>
      <c r="I14" s="35" t="s">
        <v>33</v>
      </c>
      <c r="J14" s="35" t="s">
        <v>34</v>
      </c>
      <c r="K14" s="36">
        <v>8000</v>
      </c>
      <c r="L14" s="35" t="s">
        <v>35</v>
      </c>
      <c r="M14" s="35">
        <v>25</v>
      </c>
      <c r="N14" s="35"/>
      <c r="O14" s="35"/>
      <c r="P14" s="55">
        <v>9.5</v>
      </c>
      <c r="Q14" s="35">
        <v>60</v>
      </c>
      <c r="R14" s="35" t="s">
        <v>37</v>
      </c>
      <c r="S14" s="85" t="s">
        <v>38</v>
      </c>
      <c r="T14" s="35">
        <v>0.25</v>
      </c>
      <c r="U14" s="85" t="s">
        <v>39</v>
      </c>
      <c r="V14" s="35">
        <v>0.25</v>
      </c>
      <c r="W14" s="81">
        <v>0.333333333333333</v>
      </c>
      <c r="X14" s="81">
        <v>0.729166666666667</v>
      </c>
      <c r="Y14" s="35" t="s">
        <v>40</v>
      </c>
    </row>
    <row r="15" s="82" customFormat="1" ht="25.5" spans="1:25">
      <c r="A15" s="75">
        <v>44208</v>
      </c>
      <c r="B15" s="83" t="s">
        <v>28</v>
      </c>
      <c r="C15" s="35" t="s">
        <v>29</v>
      </c>
      <c r="D15" s="35" t="s">
        <v>30</v>
      </c>
      <c r="E15" s="35"/>
      <c r="F15" s="84" t="s">
        <v>31</v>
      </c>
      <c r="G15" s="37">
        <v>0.9</v>
      </c>
      <c r="H15" s="35" t="s">
        <v>32</v>
      </c>
      <c r="I15" s="35" t="s">
        <v>33</v>
      </c>
      <c r="J15" s="35" t="s">
        <v>34</v>
      </c>
      <c r="K15" s="36">
        <v>8000</v>
      </c>
      <c r="L15" s="35" t="s">
        <v>35</v>
      </c>
      <c r="M15" s="35">
        <v>25</v>
      </c>
      <c r="N15" s="35"/>
      <c r="O15" s="35"/>
      <c r="P15" s="55">
        <v>9.5</v>
      </c>
      <c r="Q15" s="35">
        <v>60</v>
      </c>
      <c r="R15" s="35" t="s">
        <v>37</v>
      </c>
      <c r="S15" s="85" t="s">
        <v>38</v>
      </c>
      <c r="T15" s="35">
        <v>0.25</v>
      </c>
      <c r="U15" s="85" t="s">
        <v>39</v>
      </c>
      <c r="V15" s="35">
        <v>0.25</v>
      </c>
      <c r="W15" s="81">
        <v>0.333333333333333</v>
      </c>
      <c r="X15" s="81">
        <v>0.729166666666667</v>
      </c>
      <c r="Y15" s="35" t="s">
        <v>40</v>
      </c>
    </row>
    <row r="16" s="82" customFormat="1" ht="25.5" spans="1:25">
      <c r="A16" s="75">
        <v>44209</v>
      </c>
      <c r="B16" s="83" t="s">
        <v>28</v>
      </c>
      <c r="C16" s="35" t="s">
        <v>29</v>
      </c>
      <c r="D16" s="35" t="s">
        <v>30</v>
      </c>
      <c r="E16" s="35"/>
      <c r="F16" s="84" t="s">
        <v>31</v>
      </c>
      <c r="G16" s="37">
        <v>0.9</v>
      </c>
      <c r="H16" s="35" t="s">
        <v>32</v>
      </c>
      <c r="I16" s="35" t="s">
        <v>33</v>
      </c>
      <c r="J16" s="35" t="s">
        <v>34</v>
      </c>
      <c r="K16" s="36">
        <v>8000</v>
      </c>
      <c r="L16" s="35" t="s">
        <v>35</v>
      </c>
      <c r="M16" s="35">
        <v>25</v>
      </c>
      <c r="N16" s="35"/>
      <c r="O16" s="35"/>
      <c r="P16" s="55">
        <v>9.5</v>
      </c>
      <c r="Q16" s="35">
        <v>60</v>
      </c>
      <c r="R16" s="35" t="s">
        <v>37</v>
      </c>
      <c r="S16" s="85" t="s">
        <v>38</v>
      </c>
      <c r="T16" s="35">
        <v>0.25</v>
      </c>
      <c r="U16" s="85" t="s">
        <v>39</v>
      </c>
      <c r="V16" s="35">
        <v>0.25</v>
      </c>
      <c r="W16" s="81">
        <v>0.333333333333333</v>
      </c>
      <c r="X16" s="81">
        <v>0.729166666666667</v>
      </c>
      <c r="Y16" s="35" t="s">
        <v>40</v>
      </c>
    </row>
    <row r="17" s="82" customFormat="1" ht="25.5" spans="1:25">
      <c r="A17" s="75">
        <v>44210</v>
      </c>
      <c r="B17" s="83" t="s">
        <v>28</v>
      </c>
      <c r="C17" s="35" t="s">
        <v>29</v>
      </c>
      <c r="D17" s="35" t="s">
        <v>30</v>
      </c>
      <c r="E17" s="35"/>
      <c r="F17" s="84" t="s">
        <v>31</v>
      </c>
      <c r="G17" s="37">
        <v>0.9</v>
      </c>
      <c r="H17" s="35" t="s">
        <v>32</v>
      </c>
      <c r="I17" s="35" t="s">
        <v>33</v>
      </c>
      <c r="J17" s="35" t="s">
        <v>34</v>
      </c>
      <c r="K17" s="36">
        <v>8000</v>
      </c>
      <c r="L17" s="35" t="s">
        <v>35</v>
      </c>
      <c r="M17" s="35">
        <v>25</v>
      </c>
      <c r="N17" s="35"/>
      <c r="O17" s="35"/>
      <c r="P17" s="55">
        <v>9.5</v>
      </c>
      <c r="Q17" s="35">
        <v>60</v>
      </c>
      <c r="R17" s="35" t="s">
        <v>37</v>
      </c>
      <c r="S17" s="85" t="s">
        <v>38</v>
      </c>
      <c r="T17" s="35">
        <v>0.25</v>
      </c>
      <c r="U17" s="85" t="s">
        <v>39</v>
      </c>
      <c r="V17" s="35">
        <v>0.25</v>
      </c>
      <c r="W17" s="81">
        <v>0.333333333333333</v>
      </c>
      <c r="X17" s="81">
        <v>0.729166666666667</v>
      </c>
      <c r="Y17" s="35" t="s">
        <v>40</v>
      </c>
    </row>
    <row r="18" s="82" customFormat="1" ht="25.5" spans="1:25">
      <c r="A18" s="75">
        <v>44211</v>
      </c>
      <c r="B18" s="83" t="s">
        <v>28</v>
      </c>
      <c r="C18" s="35" t="s">
        <v>29</v>
      </c>
      <c r="D18" s="35" t="s">
        <v>30</v>
      </c>
      <c r="E18" s="35"/>
      <c r="F18" s="84" t="s">
        <v>31</v>
      </c>
      <c r="G18" s="37">
        <v>0.9</v>
      </c>
      <c r="H18" s="35" t="s">
        <v>32</v>
      </c>
      <c r="I18" s="35" t="s">
        <v>33</v>
      </c>
      <c r="J18" s="35" t="s">
        <v>34</v>
      </c>
      <c r="K18" s="36">
        <v>8000</v>
      </c>
      <c r="L18" s="35" t="s">
        <v>35</v>
      </c>
      <c r="M18" s="35">
        <v>25</v>
      </c>
      <c r="N18" s="35"/>
      <c r="O18" s="35"/>
      <c r="P18" s="55">
        <v>9.5</v>
      </c>
      <c r="Q18" s="35">
        <v>60</v>
      </c>
      <c r="R18" s="35" t="s">
        <v>37</v>
      </c>
      <c r="S18" s="85" t="s">
        <v>38</v>
      </c>
      <c r="T18" s="35">
        <v>0.25</v>
      </c>
      <c r="U18" s="85" t="s">
        <v>39</v>
      </c>
      <c r="V18" s="35">
        <v>0.25</v>
      </c>
      <c r="W18" s="81">
        <v>0.333333333333333</v>
      </c>
      <c r="X18" s="81">
        <v>0.729166666666667</v>
      </c>
      <c r="Y18" s="35" t="s">
        <v>40</v>
      </c>
    </row>
    <row r="19" s="82" customFormat="1" ht="25.5" spans="1:25">
      <c r="A19" s="75">
        <v>44212</v>
      </c>
      <c r="B19" s="83" t="s">
        <v>28</v>
      </c>
      <c r="C19" s="35" t="s">
        <v>29</v>
      </c>
      <c r="D19" s="35" t="s">
        <v>30</v>
      </c>
      <c r="E19" s="35"/>
      <c r="F19" s="84" t="s">
        <v>31</v>
      </c>
      <c r="G19" s="37">
        <v>0.9</v>
      </c>
      <c r="H19" s="35" t="s">
        <v>32</v>
      </c>
      <c r="I19" s="35" t="s">
        <v>33</v>
      </c>
      <c r="J19" s="35" t="s">
        <v>34</v>
      </c>
      <c r="K19" s="36">
        <v>8000</v>
      </c>
      <c r="L19" s="35" t="s">
        <v>35</v>
      </c>
      <c r="M19" s="35">
        <v>25</v>
      </c>
      <c r="N19" s="35"/>
      <c r="O19" s="35"/>
      <c r="P19" s="55">
        <v>9.5</v>
      </c>
      <c r="Q19" s="35">
        <v>60</v>
      </c>
      <c r="R19" s="35" t="s">
        <v>37</v>
      </c>
      <c r="S19" s="85" t="s">
        <v>38</v>
      </c>
      <c r="T19" s="35">
        <v>0.25</v>
      </c>
      <c r="U19" s="85" t="s">
        <v>39</v>
      </c>
      <c r="V19" s="35">
        <v>0.25</v>
      </c>
      <c r="W19" s="81">
        <v>0.333333333333333</v>
      </c>
      <c r="X19" s="81">
        <v>0.729166666666667</v>
      </c>
      <c r="Y19" s="35" t="s">
        <v>40</v>
      </c>
    </row>
    <row r="20" s="82" customFormat="1" ht="25.5" spans="1:25">
      <c r="A20" s="75">
        <v>44213</v>
      </c>
      <c r="B20" s="83" t="s">
        <v>28</v>
      </c>
      <c r="C20" s="35" t="s">
        <v>29</v>
      </c>
      <c r="D20" s="35" t="s">
        <v>30</v>
      </c>
      <c r="E20" s="35"/>
      <c r="F20" s="84" t="s">
        <v>31</v>
      </c>
      <c r="G20" s="37">
        <v>0.9</v>
      </c>
      <c r="H20" s="35" t="s">
        <v>32</v>
      </c>
      <c r="I20" s="35" t="s">
        <v>33</v>
      </c>
      <c r="J20" s="35" t="s">
        <v>34</v>
      </c>
      <c r="K20" s="36">
        <v>8000</v>
      </c>
      <c r="L20" s="35" t="s">
        <v>35</v>
      </c>
      <c r="M20" s="35">
        <v>25</v>
      </c>
      <c r="N20" s="35"/>
      <c r="O20" s="35"/>
      <c r="P20" s="55">
        <v>9.5</v>
      </c>
      <c r="Q20" s="35">
        <v>60</v>
      </c>
      <c r="R20" s="35" t="s">
        <v>37</v>
      </c>
      <c r="S20" s="85" t="s">
        <v>38</v>
      </c>
      <c r="T20" s="35">
        <v>0.25</v>
      </c>
      <c r="U20" s="85" t="s">
        <v>39</v>
      </c>
      <c r="V20" s="35">
        <v>0.25</v>
      </c>
      <c r="W20" s="81">
        <v>0.333333333333333</v>
      </c>
      <c r="X20" s="81">
        <v>0.729166666666667</v>
      </c>
      <c r="Y20" s="35" t="s">
        <v>40</v>
      </c>
    </row>
    <row r="21" s="82" customFormat="1" ht="25.5" spans="1:25">
      <c r="A21" s="75">
        <v>44214</v>
      </c>
      <c r="B21" s="83" t="s">
        <v>28</v>
      </c>
      <c r="C21" s="35" t="s">
        <v>29</v>
      </c>
      <c r="D21" s="35" t="s">
        <v>30</v>
      </c>
      <c r="E21" s="35"/>
      <c r="F21" s="84" t="s">
        <v>31</v>
      </c>
      <c r="G21" s="37">
        <v>0.9</v>
      </c>
      <c r="H21" s="35" t="s">
        <v>32</v>
      </c>
      <c r="I21" s="35" t="s">
        <v>33</v>
      </c>
      <c r="J21" s="35" t="s">
        <v>34</v>
      </c>
      <c r="K21" s="36">
        <v>8000</v>
      </c>
      <c r="L21" s="35" t="s">
        <v>35</v>
      </c>
      <c r="M21" s="35">
        <v>25</v>
      </c>
      <c r="N21" s="35"/>
      <c r="O21" s="35"/>
      <c r="P21" s="55">
        <v>9.5</v>
      </c>
      <c r="Q21" s="35">
        <v>60</v>
      </c>
      <c r="R21" s="35" t="s">
        <v>37</v>
      </c>
      <c r="S21" s="85" t="s">
        <v>38</v>
      </c>
      <c r="T21" s="35">
        <v>0.25</v>
      </c>
      <c r="U21" s="85" t="s">
        <v>39</v>
      </c>
      <c r="V21" s="35">
        <v>0.25</v>
      </c>
      <c r="W21" s="81">
        <v>0.333333333333333</v>
      </c>
      <c r="X21" s="81">
        <v>0.729166666666667</v>
      </c>
      <c r="Y21" s="35" t="s">
        <v>40</v>
      </c>
    </row>
    <row r="22" s="82" customFormat="1" ht="25.5" spans="1:25">
      <c r="A22" s="75">
        <v>44215</v>
      </c>
      <c r="B22" s="83" t="s">
        <v>28</v>
      </c>
      <c r="C22" s="35" t="s">
        <v>29</v>
      </c>
      <c r="D22" s="35" t="s">
        <v>30</v>
      </c>
      <c r="E22" s="35"/>
      <c r="F22" s="84" t="s">
        <v>31</v>
      </c>
      <c r="G22" s="37">
        <v>0.9</v>
      </c>
      <c r="H22" s="35" t="s">
        <v>32</v>
      </c>
      <c r="I22" s="35" t="s">
        <v>33</v>
      </c>
      <c r="J22" s="35" t="s">
        <v>34</v>
      </c>
      <c r="K22" s="36">
        <v>8000</v>
      </c>
      <c r="L22" s="35" t="s">
        <v>35</v>
      </c>
      <c r="M22" s="35">
        <v>25</v>
      </c>
      <c r="N22" s="35"/>
      <c r="O22" s="35"/>
      <c r="P22" s="55">
        <v>9.5</v>
      </c>
      <c r="Q22" s="35">
        <v>60</v>
      </c>
      <c r="R22" s="35" t="s">
        <v>37</v>
      </c>
      <c r="S22" s="85" t="s">
        <v>38</v>
      </c>
      <c r="T22" s="35">
        <v>0.25</v>
      </c>
      <c r="U22" s="85" t="s">
        <v>39</v>
      </c>
      <c r="V22" s="35">
        <v>0.25</v>
      </c>
      <c r="W22" s="81">
        <v>0.333333333333333</v>
      </c>
      <c r="X22" s="81">
        <v>0.729166666666667</v>
      </c>
      <c r="Y22" s="35" t="s">
        <v>40</v>
      </c>
    </row>
  </sheetData>
  <mergeCells count="15">
    <mergeCell ref="A1:Y1"/>
    <mergeCell ref="E2:H2"/>
    <mergeCell ref="J2:L2"/>
    <mergeCell ref="R2:V2"/>
    <mergeCell ref="W2:Y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700694444444445" right="0.700694444444445" top="0.751388888888889" bottom="0.751388888888889" header="0.298611111111111" footer="0.298611111111111"/>
  <pageSetup paperSize="9" scale="62" fitToHeight="0" orientation="landscape" horizontalDpi="600" verticalDpi="18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22"/>
  <sheetViews>
    <sheetView tabSelected="1" workbookViewId="0">
      <pane xSplit="1" ySplit="3" topLeftCell="B4" activePane="bottomRight" state="frozen"/>
      <selection/>
      <selection pane="topRight"/>
      <selection pane="bottomLeft"/>
      <selection pane="bottomRight" activeCell="P9" sqref="P9"/>
    </sheetView>
  </sheetViews>
  <sheetFormatPr defaultColWidth="9" defaultRowHeight="13.5"/>
  <cols>
    <col min="1" max="1" width="9.125"/>
  </cols>
  <sheetData>
    <row r="1" customFormat="1" ht="14.25" spans="1:25">
      <c r="A1" s="72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9"/>
    </row>
    <row r="2" customFormat="1" spans="1:25">
      <c r="A2" s="74" t="s">
        <v>1</v>
      </c>
      <c r="B2" s="74" t="s">
        <v>2</v>
      </c>
      <c r="C2" s="32" t="s">
        <v>3</v>
      </c>
      <c r="D2" s="32" t="s">
        <v>4</v>
      </c>
      <c r="E2" s="32" t="s">
        <v>5</v>
      </c>
      <c r="F2" s="32"/>
      <c r="G2" s="32"/>
      <c r="H2" s="32"/>
      <c r="I2" s="32" t="s">
        <v>6</v>
      </c>
      <c r="J2" s="32" t="s">
        <v>7</v>
      </c>
      <c r="K2" s="32"/>
      <c r="L2" s="32"/>
      <c r="M2" s="32" t="s">
        <v>8</v>
      </c>
      <c r="N2" s="32" t="s">
        <v>9</v>
      </c>
      <c r="O2" s="32" t="s">
        <v>10</v>
      </c>
      <c r="P2" s="32" t="s">
        <v>11</v>
      </c>
      <c r="Q2" s="32" t="s">
        <v>12</v>
      </c>
      <c r="R2" s="32" t="s">
        <v>13</v>
      </c>
      <c r="S2" s="32"/>
      <c r="T2" s="32"/>
      <c r="U2" s="32"/>
      <c r="V2" s="32"/>
      <c r="W2" s="32" t="s">
        <v>14</v>
      </c>
      <c r="X2" s="32"/>
      <c r="Y2" s="32"/>
    </row>
    <row r="3" customFormat="1" ht="25.5" spans="1:25">
      <c r="A3" s="74"/>
      <c r="B3" s="74"/>
      <c r="C3" s="32"/>
      <c r="D3" s="32"/>
      <c r="E3" s="32" t="s">
        <v>15</v>
      </c>
      <c r="F3" s="32" t="s">
        <v>16</v>
      </c>
      <c r="G3" s="32" t="s">
        <v>17</v>
      </c>
      <c r="H3" s="32" t="s">
        <v>18</v>
      </c>
      <c r="I3" s="32"/>
      <c r="J3" s="32" t="s">
        <v>19</v>
      </c>
      <c r="K3" s="32" t="s">
        <v>20</v>
      </c>
      <c r="L3" s="32" t="s">
        <v>21</v>
      </c>
      <c r="M3" s="32"/>
      <c r="N3" s="32"/>
      <c r="O3" s="32"/>
      <c r="P3" s="32"/>
      <c r="Q3" s="32"/>
      <c r="R3" s="32" t="s">
        <v>22</v>
      </c>
      <c r="S3" s="32" t="s">
        <v>23</v>
      </c>
      <c r="T3" s="32" t="s">
        <v>41</v>
      </c>
      <c r="U3" s="32" t="s">
        <v>23</v>
      </c>
      <c r="V3" s="32" t="s">
        <v>41</v>
      </c>
      <c r="W3" s="32" t="s">
        <v>25</v>
      </c>
      <c r="X3" s="32" t="s">
        <v>26</v>
      </c>
      <c r="Y3" s="32" t="s">
        <v>27</v>
      </c>
    </row>
    <row r="4" customFormat="1" ht="24" customHeight="1" spans="1:25">
      <c r="A4" s="75">
        <v>44197</v>
      </c>
      <c r="B4" s="76" t="s">
        <v>42</v>
      </c>
      <c r="C4" s="35" t="s">
        <v>43</v>
      </c>
      <c r="D4" s="35" t="s">
        <v>44</v>
      </c>
      <c r="E4" s="35"/>
      <c r="F4" s="77" t="s">
        <v>45</v>
      </c>
      <c r="G4" s="37">
        <v>0.9</v>
      </c>
      <c r="H4" s="35" t="s">
        <v>32</v>
      </c>
      <c r="I4" s="35" t="s">
        <v>33</v>
      </c>
      <c r="J4" s="35" t="s">
        <v>34</v>
      </c>
      <c r="K4" s="36">
        <v>8000</v>
      </c>
      <c r="L4" s="35" t="s">
        <v>35</v>
      </c>
      <c r="M4" s="35">
        <v>25</v>
      </c>
      <c r="N4" s="35"/>
      <c r="O4" s="35"/>
      <c r="P4" s="55" t="s">
        <v>36</v>
      </c>
      <c r="Q4" s="55" t="s">
        <v>36</v>
      </c>
      <c r="R4" s="55" t="s">
        <v>36</v>
      </c>
      <c r="S4" s="55" t="s">
        <v>36</v>
      </c>
      <c r="T4" s="55" t="s">
        <v>36</v>
      </c>
      <c r="U4" s="55" t="s">
        <v>36</v>
      </c>
      <c r="V4" s="55" t="s">
        <v>36</v>
      </c>
      <c r="W4" s="55" t="s">
        <v>36</v>
      </c>
      <c r="X4" s="55" t="s">
        <v>36</v>
      </c>
      <c r="Y4" s="55" t="s">
        <v>36</v>
      </c>
    </row>
    <row r="5" customFormat="1" ht="24" customHeight="1" spans="1:25">
      <c r="A5" s="75">
        <v>44198</v>
      </c>
      <c r="B5" s="76" t="s">
        <v>42</v>
      </c>
      <c r="C5" s="35" t="s">
        <v>43</v>
      </c>
      <c r="D5" s="35" t="s">
        <v>44</v>
      </c>
      <c r="E5" s="35"/>
      <c r="F5" s="77" t="s">
        <v>45</v>
      </c>
      <c r="G5" s="37">
        <v>0.9</v>
      </c>
      <c r="H5" s="35" t="s">
        <v>32</v>
      </c>
      <c r="I5" s="35" t="s">
        <v>33</v>
      </c>
      <c r="J5" s="35" t="s">
        <v>34</v>
      </c>
      <c r="K5" s="36">
        <v>8000</v>
      </c>
      <c r="L5" s="35" t="s">
        <v>35</v>
      </c>
      <c r="M5" s="35">
        <v>25</v>
      </c>
      <c r="N5" s="35"/>
      <c r="O5" s="35"/>
      <c r="P5" s="55" t="s">
        <v>36</v>
      </c>
      <c r="Q5" s="55" t="s">
        <v>36</v>
      </c>
      <c r="R5" s="55" t="s">
        <v>36</v>
      </c>
      <c r="S5" s="55" t="s">
        <v>36</v>
      </c>
      <c r="T5" s="55" t="s">
        <v>36</v>
      </c>
      <c r="U5" s="55" t="s">
        <v>36</v>
      </c>
      <c r="V5" s="55" t="s">
        <v>36</v>
      </c>
      <c r="W5" s="55" t="s">
        <v>36</v>
      </c>
      <c r="X5" s="55" t="s">
        <v>36</v>
      </c>
      <c r="Y5" s="55" t="s">
        <v>36</v>
      </c>
    </row>
    <row r="6" customFormat="1" ht="24" customHeight="1" spans="1:25">
      <c r="A6" s="75">
        <v>44199</v>
      </c>
      <c r="B6" s="76" t="s">
        <v>42</v>
      </c>
      <c r="C6" s="35" t="s">
        <v>43</v>
      </c>
      <c r="D6" s="35" t="s">
        <v>44</v>
      </c>
      <c r="E6" s="35"/>
      <c r="F6" s="77" t="s">
        <v>45</v>
      </c>
      <c r="G6" s="37">
        <v>0.9</v>
      </c>
      <c r="H6" s="35" t="s">
        <v>32</v>
      </c>
      <c r="I6" s="35" t="s">
        <v>33</v>
      </c>
      <c r="J6" s="35" t="s">
        <v>34</v>
      </c>
      <c r="K6" s="36">
        <v>8000</v>
      </c>
      <c r="L6" s="35" t="s">
        <v>35</v>
      </c>
      <c r="M6" s="35">
        <v>25</v>
      </c>
      <c r="N6" s="35"/>
      <c r="O6" s="35"/>
      <c r="P6" s="55">
        <v>9.5</v>
      </c>
      <c r="Q6" s="35">
        <v>44</v>
      </c>
      <c r="R6" s="35" t="s">
        <v>37</v>
      </c>
      <c r="S6" s="80">
        <v>0.333333333333333</v>
      </c>
      <c r="T6" s="35">
        <v>0.25</v>
      </c>
      <c r="U6" s="80">
        <v>0.583333333333333</v>
      </c>
      <c r="V6" s="35">
        <v>0.25</v>
      </c>
      <c r="W6" s="81">
        <v>0.333333333333333</v>
      </c>
      <c r="X6" s="81">
        <v>0.729166666666667</v>
      </c>
      <c r="Y6" s="35" t="s">
        <v>40</v>
      </c>
    </row>
    <row r="7" customFormat="1" ht="24" customHeight="1" spans="1:25">
      <c r="A7" s="75">
        <v>44200</v>
      </c>
      <c r="B7" s="76" t="s">
        <v>42</v>
      </c>
      <c r="C7" s="35" t="s">
        <v>43</v>
      </c>
      <c r="D7" s="35" t="s">
        <v>44</v>
      </c>
      <c r="E7" s="35"/>
      <c r="F7" s="77" t="s">
        <v>45</v>
      </c>
      <c r="G7" s="37">
        <v>0.9</v>
      </c>
      <c r="H7" s="35" t="s">
        <v>32</v>
      </c>
      <c r="I7" s="35" t="s">
        <v>33</v>
      </c>
      <c r="J7" s="35" t="s">
        <v>34</v>
      </c>
      <c r="K7" s="36">
        <v>8000</v>
      </c>
      <c r="L7" s="35" t="s">
        <v>35</v>
      </c>
      <c r="M7" s="35">
        <v>25</v>
      </c>
      <c r="N7" s="35"/>
      <c r="O7" s="35"/>
      <c r="P7" s="55">
        <v>9.5</v>
      </c>
      <c r="Q7" s="35">
        <v>44</v>
      </c>
      <c r="R7" s="35" t="s">
        <v>37</v>
      </c>
      <c r="S7" s="80">
        <v>0.333333333333333</v>
      </c>
      <c r="T7" s="35">
        <v>0.25</v>
      </c>
      <c r="U7" s="80">
        <v>0.583333333333333</v>
      </c>
      <c r="V7" s="35">
        <v>0.25</v>
      </c>
      <c r="W7" s="81">
        <v>0.333333333333333</v>
      </c>
      <c r="X7" s="81">
        <v>0.729166666666667</v>
      </c>
      <c r="Y7" s="35" t="s">
        <v>40</v>
      </c>
    </row>
    <row r="8" customFormat="1" ht="24" customHeight="1" spans="1:25">
      <c r="A8" s="75">
        <v>44201</v>
      </c>
      <c r="B8" s="76" t="s">
        <v>42</v>
      </c>
      <c r="C8" s="35" t="s">
        <v>43</v>
      </c>
      <c r="D8" s="35" t="s">
        <v>44</v>
      </c>
      <c r="E8" s="35"/>
      <c r="F8" s="77" t="s">
        <v>45</v>
      </c>
      <c r="G8" s="37">
        <v>0.9</v>
      </c>
      <c r="H8" s="35" t="s">
        <v>32</v>
      </c>
      <c r="I8" s="35" t="s">
        <v>33</v>
      </c>
      <c r="J8" s="35" t="s">
        <v>34</v>
      </c>
      <c r="K8" s="36">
        <v>8000</v>
      </c>
      <c r="L8" s="35" t="s">
        <v>35</v>
      </c>
      <c r="M8" s="35">
        <v>25</v>
      </c>
      <c r="N8" s="35"/>
      <c r="O8" s="35"/>
      <c r="P8" s="55">
        <v>9.5</v>
      </c>
      <c r="Q8" s="35">
        <v>44</v>
      </c>
      <c r="R8" s="35" t="s">
        <v>37</v>
      </c>
      <c r="S8" s="80">
        <v>0.333333333333333</v>
      </c>
      <c r="T8" s="35">
        <v>0.25</v>
      </c>
      <c r="U8" s="80">
        <v>0.583333333333333</v>
      </c>
      <c r="V8" s="35">
        <v>0.25</v>
      </c>
      <c r="W8" s="81">
        <v>0.333333333333333</v>
      </c>
      <c r="X8" s="81">
        <v>0.729166666666667</v>
      </c>
      <c r="Y8" s="35" t="s">
        <v>40</v>
      </c>
    </row>
    <row r="9" customFormat="1" ht="24" customHeight="1" spans="1:25">
      <c r="A9" s="75">
        <v>44202</v>
      </c>
      <c r="B9" s="76" t="s">
        <v>42</v>
      </c>
      <c r="C9" s="35" t="s">
        <v>43</v>
      </c>
      <c r="D9" s="35" t="s">
        <v>44</v>
      </c>
      <c r="E9" s="78"/>
      <c r="F9" s="77" t="s">
        <v>45</v>
      </c>
      <c r="G9" s="37">
        <v>0.9</v>
      </c>
      <c r="H9" s="35" t="s">
        <v>32</v>
      </c>
      <c r="I9" s="35" t="s">
        <v>33</v>
      </c>
      <c r="J9" s="35" t="s">
        <v>34</v>
      </c>
      <c r="K9" s="36">
        <v>8000</v>
      </c>
      <c r="L9" s="35" t="s">
        <v>35</v>
      </c>
      <c r="M9" s="35">
        <v>25</v>
      </c>
      <c r="N9" s="78"/>
      <c r="O9" s="78"/>
      <c r="P9" s="55">
        <v>9.5</v>
      </c>
      <c r="Q9" s="35">
        <v>44</v>
      </c>
      <c r="R9" s="35" t="s">
        <v>37</v>
      </c>
      <c r="S9" s="80">
        <v>0.333333333333333</v>
      </c>
      <c r="T9" s="35">
        <v>0.25</v>
      </c>
      <c r="U9" s="80">
        <v>0.583333333333333</v>
      </c>
      <c r="V9" s="35">
        <v>0.25</v>
      </c>
      <c r="W9" s="81">
        <v>0.333333333333333</v>
      </c>
      <c r="X9" s="81">
        <v>0.729166666666667</v>
      </c>
      <c r="Y9" s="35" t="s">
        <v>40</v>
      </c>
    </row>
    <row r="10" customFormat="1" ht="24" customHeight="1" spans="1:25">
      <c r="A10" s="75">
        <v>44203</v>
      </c>
      <c r="B10" s="76" t="s">
        <v>42</v>
      </c>
      <c r="C10" s="35" t="s">
        <v>43</v>
      </c>
      <c r="D10" s="35" t="s">
        <v>44</v>
      </c>
      <c r="E10" s="78"/>
      <c r="F10" s="77" t="s">
        <v>45</v>
      </c>
      <c r="G10" s="37">
        <v>0.9</v>
      </c>
      <c r="H10" s="35" t="s">
        <v>32</v>
      </c>
      <c r="I10" s="35" t="s">
        <v>33</v>
      </c>
      <c r="J10" s="35" t="s">
        <v>34</v>
      </c>
      <c r="K10" s="36">
        <v>8000</v>
      </c>
      <c r="L10" s="35" t="s">
        <v>35</v>
      </c>
      <c r="M10" s="35">
        <v>25</v>
      </c>
      <c r="N10" s="78"/>
      <c r="O10" s="78"/>
      <c r="P10" s="55">
        <v>9.5</v>
      </c>
      <c r="Q10" s="35">
        <v>44</v>
      </c>
      <c r="R10" s="35" t="s">
        <v>37</v>
      </c>
      <c r="S10" s="80">
        <v>0.333333333333333</v>
      </c>
      <c r="T10" s="35">
        <v>0.25</v>
      </c>
      <c r="U10" s="80">
        <v>0.583333333333333</v>
      </c>
      <c r="V10" s="35">
        <v>0.25</v>
      </c>
      <c r="W10" s="81">
        <v>0.333333333333333</v>
      </c>
      <c r="X10" s="81">
        <v>0.729166666666667</v>
      </c>
      <c r="Y10" s="35" t="s">
        <v>40</v>
      </c>
    </row>
    <row r="11" customFormat="1" ht="24" customHeight="1" spans="1:25">
      <c r="A11" s="75">
        <v>44204</v>
      </c>
      <c r="B11" s="76" t="s">
        <v>42</v>
      </c>
      <c r="C11" s="35" t="s">
        <v>43</v>
      </c>
      <c r="D11" s="35" t="s">
        <v>44</v>
      </c>
      <c r="E11" s="78"/>
      <c r="F11" s="77" t="s">
        <v>45</v>
      </c>
      <c r="G11" s="37">
        <v>0.9</v>
      </c>
      <c r="H11" s="35" t="s">
        <v>32</v>
      </c>
      <c r="I11" s="35" t="s">
        <v>33</v>
      </c>
      <c r="J11" s="35" t="s">
        <v>34</v>
      </c>
      <c r="K11" s="36">
        <v>8000</v>
      </c>
      <c r="L11" s="35" t="s">
        <v>35</v>
      </c>
      <c r="M11" s="35">
        <v>25</v>
      </c>
      <c r="N11" s="78"/>
      <c r="O11" s="78"/>
      <c r="P11" s="55">
        <v>9.5</v>
      </c>
      <c r="Q11" s="35">
        <v>44</v>
      </c>
      <c r="R11" s="35" t="s">
        <v>37</v>
      </c>
      <c r="S11" s="80">
        <v>0.333333333333333</v>
      </c>
      <c r="T11" s="35">
        <v>0.25</v>
      </c>
      <c r="U11" s="80">
        <v>0.583333333333333</v>
      </c>
      <c r="V11" s="35">
        <v>0.25</v>
      </c>
      <c r="W11" s="81">
        <v>0.333333333333333</v>
      </c>
      <c r="X11" s="81">
        <v>0.729166666666667</v>
      </c>
      <c r="Y11" s="35" t="s">
        <v>40</v>
      </c>
    </row>
    <row r="12" customFormat="1" ht="24" customHeight="1" spans="1:25">
      <c r="A12" s="75">
        <v>44205</v>
      </c>
      <c r="B12" s="76" t="s">
        <v>42</v>
      </c>
      <c r="C12" s="35" t="s">
        <v>43</v>
      </c>
      <c r="D12" s="35" t="s">
        <v>44</v>
      </c>
      <c r="E12" s="78"/>
      <c r="F12" s="77" t="s">
        <v>45</v>
      </c>
      <c r="G12" s="37">
        <v>0.9</v>
      </c>
      <c r="H12" s="35" t="s">
        <v>32</v>
      </c>
      <c r="I12" s="35" t="s">
        <v>33</v>
      </c>
      <c r="J12" s="35" t="s">
        <v>34</v>
      </c>
      <c r="K12" s="36">
        <v>8000</v>
      </c>
      <c r="L12" s="35" t="s">
        <v>35</v>
      </c>
      <c r="M12" s="35">
        <v>25</v>
      </c>
      <c r="N12" s="78"/>
      <c r="O12" s="78"/>
      <c r="P12" s="55">
        <v>9.5</v>
      </c>
      <c r="Q12" s="35">
        <v>44</v>
      </c>
      <c r="R12" s="35" t="s">
        <v>37</v>
      </c>
      <c r="S12" s="80">
        <v>0.333333333333333</v>
      </c>
      <c r="T12" s="35">
        <v>0.25</v>
      </c>
      <c r="U12" s="80">
        <v>0.583333333333333</v>
      </c>
      <c r="V12" s="35">
        <v>0.25</v>
      </c>
      <c r="W12" s="81">
        <v>0.333333333333333</v>
      </c>
      <c r="X12" s="81">
        <v>0.729166666666667</v>
      </c>
      <c r="Y12" s="35" t="s">
        <v>40</v>
      </c>
    </row>
    <row r="13" customFormat="1" ht="24" customHeight="1" spans="1:25">
      <c r="A13" s="75">
        <v>44206</v>
      </c>
      <c r="B13" s="76" t="s">
        <v>42</v>
      </c>
      <c r="C13" s="35" t="s">
        <v>43</v>
      </c>
      <c r="D13" s="35" t="s">
        <v>44</v>
      </c>
      <c r="E13" s="35"/>
      <c r="F13" s="77" t="s">
        <v>45</v>
      </c>
      <c r="G13" s="37">
        <v>0.9</v>
      </c>
      <c r="H13" s="35" t="s">
        <v>32</v>
      </c>
      <c r="I13" s="35" t="s">
        <v>33</v>
      </c>
      <c r="J13" s="35" t="s">
        <v>34</v>
      </c>
      <c r="K13" s="36">
        <v>8000</v>
      </c>
      <c r="L13" s="35" t="s">
        <v>35</v>
      </c>
      <c r="M13" s="35">
        <v>25</v>
      </c>
      <c r="N13" s="78"/>
      <c r="O13" s="78"/>
      <c r="P13" s="55">
        <v>9.5</v>
      </c>
      <c r="Q13" s="35">
        <v>44</v>
      </c>
      <c r="R13" s="35" t="s">
        <v>37</v>
      </c>
      <c r="S13" s="80">
        <v>0.333333333333333</v>
      </c>
      <c r="T13" s="35">
        <v>0.25</v>
      </c>
      <c r="U13" s="80">
        <v>0.583333333333333</v>
      </c>
      <c r="V13" s="35">
        <v>0.25</v>
      </c>
      <c r="W13" s="81">
        <v>0.333333333333333</v>
      </c>
      <c r="X13" s="81">
        <v>0.729166666666667</v>
      </c>
      <c r="Y13" s="35" t="s">
        <v>40</v>
      </c>
    </row>
    <row r="14" customFormat="1" ht="24" customHeight="1" spans="1:25">
      <c r="A14" s="75">
        <v>44207</v>
      </c>
      <c r="B14" s="76" t="s">
        <v>42</v>
      </c>
      <c r="C14" s="35" t="s">
        <v>43</v>
      </c>
      <c r="D14" s="35" t="s">
        <v>44</v>
      </c>
      <c r="E14" s="35"/>
      <c r="F14" s="77" t="s">
        <v>45</v>
      </c>
      <c r="G14" s="37">
        <v>0.9</v>
      </c>
      <c r="H14" s="35" t="s">
        <v>32</v>
      </c>
      <c r="I14" s="35" t="s">
        <v>33</v>
      </c>
      <c r="J14" s="35" t="s">
        <v>34</v>
      </c>
      <c r="K14" s="36">
        <v>8000</v>
      </c>
      <c r="L14" s="35" t="s">
        <v>35</v>
      </c>
      <c r="M14" s="35">
        <v>25</v>
      </c>
      <c r="N14" s="78"/>
      <c r="O14" s="78"/>
      <c r="P14" s="55">
        <v>9.5</v>
      </c>
      <c r="Q14" s="35">
        <v>44</v>
      </c>
      <c r="R14" s="35" t="s">
        <v>37</v>
      </c>
      <c r="S14" s="80">
        <v>0.333333333333333</v>
      </c>
      <c r="T14" s="35">
        <v>0.25</v>
      </c>
      <c r="U14" s="80">
        <v>0.583333333333333</v>
      </c>
      <c r="V14" s="35">
        <v>0.25</v>
      </c>
      <c r="W14" s="81">
        <v>0.333333333333333</v>
      </c>
      <c r="X14" s="81">
        <v>0.729166666666667</v>
      </c>
      <c r="Y14" s="35" t="s">
        <v>40</v>
      </c>
    </row>
    <row r="15" customFormat="1" ht="24" customHeight="1" spans="1:25">
      <c r="A15" s="75">
        <v>44208</v>
      </c>
      <c r="B15" s="76" t="s">
        <v>42</v>
      </c>
      <c r="C15" s="35" t="s">
        <v>43</v>
      </c>
      <c r="D15" s="35" t="s">
        <v>44</v>
      </c>
      <c r="E15" s="35"/>
      <c r="F15" s="77" t="s">
        <v>45</v>
      </c>
      <c r="G15" s="37">
        <v>0.9</v>
      </c>
      <c r="H15" s="35" t="s">
        <v>32</v>
      </c>
      <c r="I15" s="35" t="s">
        <v>33</v>
      </c>
      <c r="J15" s="35" t="s">
        <v>34</v>
      </c>
      <c r="K15" s="36">
        <v>8000</v>
      </c>
      <c r="L15" s="35" t="s">
        <v>35</v>
      </c>
      <c r="M15" s="35">
        <v>25</v>
      </c>
      <c r="N15" s="35"/>
      <c r="O15" s="35"/>
      <c r="P15" s="55">
        <v>9.5</v>
      </c>
      <c r="Q15" s="35">
        <v>44</v>
      </c>
      <c r="R15" s="35" t="s">
        <v>37</v>
      </c>
      <c r="S15" s="80">
        <v>0.333333333333333</v>
      </c>
      <c r="T15" s="35">
        <v>0.25</v>
      </c>
      <c r="U15" s="80">
        <v>0.583333333333333</v>
      </c>
      <c r="V15" s="35">
        <v>0.25</v>
      </c>
      <c r="W15" s="81">
        <v>0.333333333333333</v>
      </c>
      <c r="X15" s="81">
        <v>0.729166666666667</v>
      </c>
      <c r="Y15" s="35" t="s">
        <v>40</v>
      </c>
    </row>
    <row r="16" customFormat="1" ht="24" customHeight="1" spans="1:25">
      <c r="A16" s="75">
        <v>44209</v>
      </c>
      <c r="B16" s="76" t="s">
        <v>42</v>
      </c>
      <c r="C16" s="35" t="s">
        <v>43</v>
      </c>
      <c r="D16" s="35" t="s">
        <v>44</v>
      </c>
      <c r="E16" s="35"/>
      <c r="F16" s="77" t="s">
        <v>45</v>
      </c>
      <c r="G16" s="37">
        <v>0.9</v>
      </c>
      <c r="H16" s="35" t="s">
        <v>32</v>
      </c>
      <c r="I16" s="35" t="s">
        <v>33</v>
      </c>
      <c r="J16" s="35" t="s">
        <v>34</v>
      </c>
      <c r="K16" s="36">
        <v>8000</v>
      </c>
      <c r="L16" s="35" t="s">
        <v>35</v>
      </c>
      <c r="M16" s="35">
        <v>25</v>
      </c>
      <c r="N16" s="35"/>
      <c r="O16" s="35"/>
      <c r="P16" s="55">
        <v>9.5</v>
      </c>
      <c r="Q16" s="35">
        <v>44</v>
      </c>
      <c r="R16" s="35" t="s">
        <v>37</v>
      </c>
      <c r="S16" s="80">
        <v>0.333333333333333</v>
      </c>
      <c r="T16" s="35">
        <v>0.25</v>
      </c>
      <c r="U16" s="80">
        <v>0.583333333333333</v>
      </c>
      <c r="V16" s="35">
        <v>0.25</v>
      </c>
      <c r="W16" s="81">
        <v>0.333333333333333</v>
      </c>
      <c r="X16" s="81">
        <v>0.729166666666667</v>
      </c>
      <c r="Y16" s="35" t="s">
        <v>40</v>
      </c>
    </row>
    <row r="17" customFormat="1" ht="24" customHeight="1" spans="1:25">
      <c r="A17" s="75">
        <v>44210</v>
      </c>
      <c r="B17" s="76" t="s">
        <v>42</v>
      </c>
      <c r="C17" s="35" t="s">
        <v>43</v>
      </c>
      <c r="D17" s="35" t="s">
        <v>44</v>
      </c>
      <c r="E17" s="78"/>
      <c r="F17" s="77" t="s">
        <v>45</v>
      </c>
      <c r="G17" s="37">
        <v>0.9</v>
      </c>
      <c r="H17" s="35" t="s">
        <v>32</v>
      </c>
      <c r="I17" s="35" t="s">
        <v>33</v>
      </c>
      <c r="J17" s="35" t="s">
        <v>34</v>
      </c>
      <c r="K17" s="36">
        <v>8000</v>
      </c>
      <c r="L17" s="35" t="s">
        <v>35</v>
      </c>
      <c r="M17" s="35">
        <v>25</v>
      </c>
      <c r="N17" s="78"/>
      <c r="O17" s="78"/>
      <c r="P17" s="55">
        <v>9.5</v>
      </c>
      <c r="Q17" s="35">
        <v>44</v>
      </c>
      <c r="R17" s="35" t="s">
        <v>37</v>
      </c>
      <c r="S17" s="80">
        <v>0.333333333333333</v>
      </c>
      <c r="T17" s="35">
        <v>0.25</v>
      </c>
      <c r="U17" s="80">
        <v>0.583333333333333</v>
      </c>
      <c r="V17" s="35">
        <v>0.25</v>
      </c>
      <c r="W17" s="81">
        <v>0.333333333333333</v>
      </c>
      <c r="X17" s="81">
        <v>0.729166666666667</v>
      </c>
      <c r="Y17" s="35" t="s">
        <v>40</v>
      </c>
    </row>
    <row r="18" customFormat="1" ht="24" customHeight="1" spans="1:25">
      <c r="A18" s="75">
        <v>44211</v>
      </c>
      <c r="B18" s="76" t="s">
        <v>42</v>
      </c>
      <c r="C18" s="35" t="s">
        <v>43</v>
      </c>
      <c r="D18" s="35" t="s">
        <v>44</v>
      </c>
      <c r="E18" s="78"/>
      <c r="F18" s="77" t="s">
        <v>45</v>
      </c>
      <c r="G18" s="37">
        <v>0.9</v>
      </c>
      <c r="H18" s="35" t="s">
        <v>32</v>
      </c>
      <c r="I18" s="35" t="s">
        <v>33</v>
      </c>
      <c r="J18" s="35" t="s">
        <v>34</v>
      </c>
      <c r="K18" s="36">
        <v>8000</v>
      </c>
      <c r="L18" s="35" t="s">
        <v>35</v>
      </c>
      <c r="M18" s="35">
        <v>25</v>
      </c>
      <c r="N18" s="78"/>
      <c r="O18" s="78"/>
      <c r="P18" s="55">
        <v>9.5</v>
      </c>
      <c r="Q18" s="35">
        <v>44</v>
      </c>
      <c r="R18" s="35" t="s">
        <v>37</v>
      </c>
      <c r="S18" s="80">
        <v>0.333333333333333</v>
      </c>
      <c r="T18" s="35">
        <v>0.25</v>
      </c>
      <c r="U18" s="80">
        <v>0.583333333333333</v>
      </c>
      <c r="V18" s="35">
        <v>0.25</v>
      </c>
      <c r="W18" s="81">
        <v>0.333333333333333</v>
      </c>
      <c r="X18" s="81">
        <v>0.729166666666667</v>
      </c>
      <c r="Y18" s="35" t="s">
        <v>40</v>
      </c>
    </row>
    <row r="19" customFormat="1" ht="24" customHeight="1" spans="1:25">
      <c r="A19" s="75">
        <v>44212</v>
      </c>
      <c r="B19" s="76" t="s">
        <v>42</v>
      </c>
      <c r="C19" s="35" t="s">
        <v>43</v>
      </c>
      <c r="D19" s="35" t="s">
        <v>44</v>
      </c>
      <c r="E19" s="78"/>
      <c r="F19" s="77" t="s">
        <v>45</v>
      </c>
      <c r="G19" s="37">
        <v>0.9</v>
      </c>
      <c r="H19" s="35" t="s">
        <v>32</v>
      </c>
      <c r="I19" s="35" t="s">
        <v>33</v>
      </c>
      <c r="J19" s="35" t="s">
        <v>34</v>
      </c>
      <c r="K19" s="36">
        <v>8000</v>
      </c>
      <c r="L19" s="35" t="s">
        <v>35</v>
      </c>
      <c r="M19" s="35">
        <v>25</v>
      </c>
      <c r="N19" s="78"/>
      <c r="O19" s="78"/>
      <c r="P19" s="55">
        <v>9.5</v>
      </c>
      <c r="Q19" s="35">
        <v>44</v>
      </c>
      <c r="R19" s="35" t="s">
        <v>37</v>
      </c>
      <c r="S19" s="80">
        <v>0.333333333333333</v>
      </c>
      <c r="T19" s="35">
        <v>0.25</v>
      </c>
      <c r="U19" s="80">
        <v>0.583333333333333</v>
      </c>
      <c r="V19" s="35">
        <v>0.25</v>
      </c>
      <c r="W19" s="81">
        <v>0.333333333333333</v>
      </c>
      <c r="X19" s="81">
        <v>0.729166666666667</v>
      </c>
      <c r="Y19" s="35" t="s">
        <v>40</v>
      </c>
    </row>
    <row r="20" customFormat="1" ht="24" customHeight="1" spans="1:25">
      <c r="A20" s="75">
        <v>44213</v>
      </c>
      <c r="B20" s="76" t="s">
        <v>42</v>
      </c>
      <c r="C20" s="35" t="s">
        <v>43</v>
      </c>
      <c r="D20" s="35" t="s">
        <v>44</v>
      </c>
      <c r="E20" s="78"/>
      <c r="F20" s="77" t="s">
        <v>45</v>
      </c>
      <c r="G20" s="37">
        <v>0.9</v>
      </c>
      <c r="H20" s="35" t="s">
        <v>32</v>
      </c>
      <c r="I20" s="35" t="s">
        <v>33</v>
      </c>
      <c r="J20" s="35" t="s">
        <v>34</v>
      </c>
      <c r="K20" s="36">
        <v>8000</v>
      </c>
      <c r="L20" s="35" t="s">
        <v>35</v>
      </c>
      <c r="M20" s="35">
        <v>25</v>
      </c>
      <c r="N20" s="78"/>
      <c r="O20" s="78"/>
      <c r="P20" s="55">
        <v>9.5</v>
      </c>
      <c r="Q20" s="35">
        <v>44</v>
      </c>
      <c r="R20" s="35" t="s">
        <v>37</v>
      </c>
      <c r="S20" s="80">
        <v>0.333333333333333</v>
      </c>
      <c r="T20" s="35">
        <v>0.25</v>
      </c>
      <c r="U20" s="80">
        <v>0.583333333333333</v>
      </c>
      <c r="V20" s="35">
        <v>0.25</v>
      </c>
      <c r="W20" s="81">
        <v>0.333333333333333</v>
      </c>
      <c r="X20" s="81">
        <v>0.729166666666667</v>
      </c>
      <c r="Y20" s="35" t="s">
        <v>40</v>
      </c>
    </row>
    <row r="21" customFormat="1" ht="24" customHeight="1" spans="1:25">
      <c r="A21" s="75">
        <v>44214</v>
      </c>
      <c r="B21" s="76" t="s">
        <v>42</v>
      </c>
      <c r="C21" s="35" t="s">
        <v>43</v>
      </c>
      <c r="D21" s="35" t="s">
        <v>44</v>
      </c>
      <c r="E21" s="35"/>
      <c r="F21" s="77" t="s">
        <v>45</v>
      </c>
      <c r="G21" s="37">
        <v>0.9</v>
      </c>
      <c r="H21" s="35" t="s">
        <v>32</v>
      </c>
      <c r="I21" s="35" t="s">
        <v>33</v>
      </c>
      <c r="J21" s="35" t="s">
        <v>34</v>
      </c>
      <c r="K21" s="36">
        <v>8000</v>
      </c>
      <c r="L21" s="35" t="s">
        <v>35</v>
      </c>
      <c r="M21" s="35">
        <v>25</v>
      </c>
      <c r="N21" s="78"/>
      <c r="O21" s="78"/>
      <c r="P21" s="55">
        <v>9.5</v>
      </c>
      <c r="Q21" s="35">
        <v>44</v>
      </c>
      <c r="R21" s="35" t="s">
        <v>37</v>
      </c>
      <c r="S21" s="80">
        <v>0.333333333333333</v>
      </c>
      <c r="T21" s="35">
        <v>0.25</v>
      </c>
      <c r="U21" s="80">
        <v>0.583333333333333</v>
      </c>
      <c r="V21" s="35">
        <v>0.25</v>
      </c>
      <c r="W21" s="81">
        <v>0.333333333333333</v>
      </c>
      <c r="X21" s="81">
        <v>0.729166666666667</v>
      </c>
      <c r="Y21" s="35" t="s">
        <v>40</v>
      </c>
    </row>
    <row r="22" customFormat="1" ht="24" customHeight="1" spans="1:25">
      <c r="A22" s="75">
        <v>44215</v>
      </c>
      <c r="B22" s="76" t="s">
        <v>42</v>
      </c>
      <c r="C22" s="35" t="s">
        <v>43</v>
      </c>
      <c r="D22" s="35" t="s">
        <v>44</v>
      </c>
      <c r="E22" s="35"/>
      <c r="F22" s="77" t="s">
        <v>45</v>
      </c>
      <c r="G22" s="37">
        <v>0.9</v>
      </c>
      <c r="H22" s="35" t="s">
        <v>32</v>
      </c>
      <c r="I22" s="35" t="s">
        <v>33</v>
      </c>
      <c r="J22" s="35" t="s">
        <v>34</v>
      </c>
      <c r="K22" s="36">
        <v>8000</v>
      </c>
      <c r="L22" s="35" t="s">
        <v>35</v>
      </c>
      <c r="M22" s="35">
        <v>25</v>
      </c>
      <c r="N22" s="78"/>
      <c r="O22" s="78"/>
      <c r="P22" s="55">
        <v>9.5</v>
      </c>
      <c r="Q22" s="35">
        <v>44</v>
      </c>
      <c r="R22" s="35" t="s">
        <v>37</v>
      </c>
      <c r="S22" s="80">
        <v>0.333333333333333</v>
      </c>
      <c r="T22" s="35">
        <v>0.25</v>
      </c>
      <c r="U22" s="80">
        <v>0.583333333333333</v>
      </c>
      <c r="V22" s="35">
        <v>0.25</v>
      </c>
      <c r="W22" s="81">
        <v>0.333333333333333</v>
      </c>
      <c r="X22" s="81">
        <v>0.729166666666667</v>
      </c>
      <c r="Y22" s="35" t="s">
        <v>40</v>
      </c>
    </row>
  </sheetData>
  <mergeCells count="15">
    <mergeCell ref="A1:Y1"/>
    <mergeCell ref="E2:H2"/>
    <mergeCell ref="J2:L2"/>
    <mergeCell ref="R2:V2"/>
    <mergeCell ref="W2:Y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196527777777778" right="0.196527777777778" top="0.393055555555556" bottom="0.590277777777778" header="0.298611111111111" footer="0.298611111111111"/>
  <pageSetup paperSize="9" scale="80" fitToHeight="0" orientation="landscape" horizontalDpi="600" verticalDpi="18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22"/>
  <sheetViews>
    <sheetView tabSelected="1" workbookViewId="0">
      <pane xSplit="1" ySplit="3" topLeftCell="L4" activePane="bottomRight" state="frozen"/>
      <selection/>
      <selection pane="topRight"/>
      <selection pane="bottomLeft"/>
      <selection pane="bottomRight" activeCell="P9" sqref="P9"/>
    </sheetView>
  </sheetViews>
  <sheetFormatPr defaultColWidth="9" defaultRowHeight="13.5"/>
  <cols>
    <col min="1" max="1" width="9.125"/>
  </cols>
  <sheetData>
    <row r="1" customFormat="1" ht="14.25" spans="1:23">
      <c r="A1" s="72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9"/>
    </row>
    <row r="2" customFormat="1" spans="1:23">
      <c r="A2" s="74" t="s">
        <v>1</v>
      </c>
      <c r="B2" s="74" t="s">
        <v>2</v>
      </c>
      <c r="C2" s="32" t="s">
        <v>3</v>
      </c>
      <c r="D2" s="32" t="s">
        <v>4</v>
      </c>
      <c r="E2" s="32" t="s">
        <v>5</v>
      </c>
      <c r="F2" s="32"/>
      <c r="G2" s="32"/>
      <c r="H2" s="32"/>
      <c r="I2" s="32" t="s">
        <v>6</v>
      </c>
      <c r="J2" s="32" t="s">
        <v>7</v>
      </c>
      <c r="K2" s="32"/>
      <c r="L2" s="32"/>
      <c r="M2" s="32" t="s">
        <v>8</v>
      </c>
      <c r="N2" s="32" t="s">
        <v>9</v>
      </c>
      <c r="O2" s="32" t="s">
        <v>10</v>
      </c>
      <c r="P2" s="32" t="s">
        <v>11</v>
      </c>
      <c r="Q2" s="32" t="s">
        <v>12</v>
      </c>
      <c r="R2" s="32" t="s">
        <v>13</v>
      </c>
      <c r="S2" s="32"/>
      <c r="T2" s="32"/>
      <c r="U2" s="32" t="s">
        <v>14</v>
      </c>
      <c r="V2" s="32"/>
      <c r="W2" s="32"/>
    </row>
    <row r="3" customFormat="1" ht="25.5" spans="1:23">
      <c r="A3" s="74"/>
      <c r="B3" s="74"/>
      <c r="C3" s="32"/>
      <c r="D3" s="32"/>
      <c r="E3" s="32" t="s">
        <v>15</v>
      </c>
      <c r="F3" s="32" t="s">
        <v>16</v>
      </c>
      <c r="G3" s="32" t="s">
        <v>17</v>
      </c>
      <c r="H3" s="32" t="s">
        <v>18</v>
      </c>
      <c r="I3" s="32"/>
      <c r="J3" s="32" t="s">
        <v>19</v>
      </c>
      <c r="K3" s="32" t="s">
        <v>20</v>
      </c>
      <c r="L3" s="32" t="s">
        <v>21</v>
      </c>
      <c r="M3" s="32"/>
      <c r="N3" s="32"/>
      <c r="O3" s="32"/>
      <c r="P3" s="32"/>
      <c r="Q3" s="32"/>
      <c r="R3" s="32" t="s">
        <v>22</v>
      </c>
      <c r="S3" s="32" t="s">
        <v>23</v>
      </c>
      <c r="T3" s="32" t="s">
        <v>41</v>
      </c>
      <c r="U3" s="32" t="s">
        <v>25</v>
      </c>
      <c r="V3" s="32" t="s">
        <v>26</v>
      </c>
      <c r="W3" s="32" t="s">
        <v>27</v>
      </c>
    </row>
    <row r="4" customFormat="1" ht="24" customHeight="1" spans="1:23">
      <c r="A4" s="75">
        <v>44197</v>
      </c>
      <c r="B4" s="76" t="s">
        <v>46</v>
      </c>
      <c r="C4" s="35" t="s">
        <v>43</v>
      </c>
      <c r="D4" s="35" t="s">
        <v>47</v>
      </c>
      <c r="E4" s="35"/>
      <c r="F4" s="77" t="s">
        <v>45</v>
      </c>
      <c r="G4" s="37">
        <v>0.9</v>
      </c>
      <c r="H4" s="35" t="s">
        <v>32</v>
      </c>
      <c r="I4" s="35" t="s">
        <v>33</v>
      </c>
      <c r="J4" s="35" t="s">
        <v>34</v>
      </c>
      <c r="K4" s="36">
        <v>8000</v>
      </c>
      <c r="L4" s="35" t="s">
        <v>35</v>
      </c>
      <c r="M4" s="35">
        <v>25</v>
      </c>
      <c r="N4" s="35"/>
      <c r="O4" s="35"/>
      <c r="P4" s="55" t="s">
        <v>36</v>
      </c>
      <c r="Q4" s="55" t="s">
        <v>36</v>
      </c>
      <c r="R4" s="55" t="s">
        <v>36</v>
      </c>
      <c r="S4" s="55" t="s">
        <v>36</v>
      </c>
      <c r="T4" s="55" t="s">
        <v>36</v>
      </c>
      <c r="U4" s="55" t="s">
        <v>36</v>
      </c>
      <c r="V4" s="55" t="s">
        <v>36</v>
      </c>
      <c r="W4" s="55" t="s">
        <v>36</v>
      </c>
    </row>
    <row r="5" customFormat="1" ht="24" customHeight="1" spans="1:23">
      <c r="A5" s="75">
        <v>44198</v>
      </c>
      <c r="B5" s="76" t="s">
        <v>46</v>
      </c>
      <c r="C5" s="35" t="s">
        <v>43</v>
      </c>
      <c r="D5" s="35" t="s">
        <v>47</v>
      </c>
      <c r="E5" s="35"/>
      <c r="F5" s="77" t="s">
        <v>45</v>
      </c>
      <c r="G5" s="37">
        <v>0.9</v>
      </c>
      <c r="H5" s="35" t="s">
        <v>32</v>
      </c>
      <c r="I5" s="35" t="s">
        <v>33</v>
      </c>
      <c r="J5" s="35" t="s">
        <v>34</v>
      </c>
      <c r="K5" s="36">
        <v>8000</v>
      </c>
      <c r="L5" s="35" t="s">
        <v>35</v>
      </c>
      <c r="M5" s="35">
        <v>25</v>
      </c>
      <c r="N5" s="35"/>
      <c r="O5" s="35"/>
      <c r="P5" s="55" t="s">
        <v>36</v>
      </c>
      <c r="Q5" s="55" t="s">
        <v>36</v>
      </c>
      <c r="R5" s="55" t="s">
        <v>36</v>
      </c>
      <c r="S5" s="55" t="s">
        <v>36</v>
      </c>
      <c r="T5" s="55" t="s">
        <v>36</v>
      </c>
      <c r="U5" s="55" t="s">
        <v>36</v>
      </c>
      <c r="V5" s="55" t="s">
        <v>36</v>
      </c>
      <c r="W5" s="55" t="s">
        <v>36</v>
      </c>
    </row>
    <row r="6" customFormat="1" ht="24" customHeight="1" spans="1:23">
      <c r="A6" s="75">
        <v>44199</v>
      </c>
      <c r="B6" s="76" t="s">
        <v>46</v>
      </c>
      <c r="C6" s="35" t="s">
        <v>43</v>
      </c>
      <c r="D6" s="35" t="s">
        <v>47</v>
      </c>
      <c r="E6" s="35"/>
      <c r="F6" s="77" t="s">
        <v>45</v>
      </c>
      <c r="G6" s="37">
        <v>0.9</v>
      </c>
      <c r="H6" s="35" t="s">
        <v>32</v>
      </c>
      <c r="I6" s="35" t="s">
        <v>33</v>
      </c>
      <c r="J6" s="35" t="s">
        <v>34</v>
      </c>
      <c r="K6" s="36">
        <v>8000</v>
      </c>
      <c r="L6" s="35" t="s">
        <v>35</v>
      </c>
      <c r="M6" s="35">
        <v>25</v>
      </c>
      <c r="N6" s="35"/>
      <c r="O6" s="35"/>
      <c r="P6" s="55">
        <v>9.5</v>
      </c>
      <c r="Q6" s="35">
        <v>44</v>
      </c>
      <c r="R6" s="35" t="s">
        <v>37</v>
      </c>
      <c r="S6" s="80">
        <v>0.333333333333333</v>
      </c>
      <c r="T6" s="35">
        <v>1</v>
      </c>
      <c r="U6" s="81">
        <v>0.333333333333333</v>
      </c>
      <c r="V6" s="81">
        <v>0.729166666666667</v>
      </c>
      <c r="W6" s="35" t="s">
        <v>40</v>
      </c>
    </row>
    <row r="7" customFormat="1" ht="24" customHeight="1" spans="1:23">
      <c r="A7" s="75">
        <v>44200</v>
      </c>
      <c r="B7" s="76" t="s">
        <v>46</v>
      </c>
      <c r="C7" s="35" t="s">
        <v>43</v>
      </c>
      <c r="D7" s="35" t="s">
        <v>47</v>
      </c>
      <c r="E7" s="35"/>
      <c r="F7" s="77" t="s">
        <v>45</v>
      </c>
      <c r="G7" s="37">
        <v>0.9</v>
      </c>
      <c r="H7" s="35" t="s">
        <v>32</v>
      </c>
      <c r="I7" s="35" t="s">
        <v>33</v>
      </c>
      <c r="J7" s="35" t="s">
        <v>34</v>
      </c>
      <c r="K7" s="36">
        <v>8000</v>
      </c>
      <c r="L7" s="35" t="s">
        <v>35</v>
      </c>
      <c r="M7" s="35">
        <v>25</v>
      </c>
      <c r="N7" s="35"/>
      <c r="O7" s="35"/>
      <c r="P7" s="55">
        <v>9.5</v>
      </c>
      <c r="Q7" s="35">
        <v>44</v>
      </c>
      <c r="R7" s="35" t="s">
        <v>37</v>
      </c>
      <c r="S7" s="80">
        <v>0.333333333333333</v>
      </c>
      <c r="T7" s="35">
        <v>1</v>
      </c>
      <c r="U7" s="81">
        <v>0.333333333333333</v>
      </c>
      <c r="V7" s="81">
        <v>0.729166666666667</v>
      </c>
      <c r="W7" s="35" t="s">
        <v>40</v>
      </c>
    </row>
    <row r="8" customFormat="1" ht="24" customHeight="1" spans="1:23">
      <c r="A8" s="75">
        <v>44201</v>
      </c>
      <c r="B8" s="76" t="s">
        <v>46</v>
      </c>
      <c r="C8" s="35" t="s">
        <v>43</v>
      </c>
      <c r="D8" s="35" t="s">
        <v>47</v>
      </c>
      <c r="E8" s="35"/>
      <c r="F8" s="77" t="s">
        <v>45</v>
      </c>
      <c r="G8" s="37">
        <v>0.9</v>
      </c>
      <c r="H8" s="35" t="s">
        <v>32</v>
      </c>
      <c r="I8" s="35" t="s">
        <v>33</v>
      </c>
      <c r="J8" s="35" t="s">
        <v>34</v>
      </c>
      <c r="K8" s="36">
        <v>8000</v>
      </c>
      <c r="L8" s="35" t="s">
        <v>35</v>
      </c>
      <c r="M8" s="35">
        <v>25</v>
      </c>
      <c r="N8" s="35"/>
      <c r="O8" s="35"/>
      <c r="P8" s="55">
        <v>9.5</v>
      </c>
      <c r="Q8" s="35">
        <v>44</v>
      </c>
      <c r="R8" s="35" t="s">
        <v>37</v>
      </c>
      <c r="S8" s="80">
        <v>0.333333333333333</v>
      </c>
      <c r="T8" s="35">
        <v>1</v>
      </c>
      <c r="U8" s="81">
        <v>0.333333333333333</v>
      </c>
      <c r="V8" s="81">
        <v>0.729166666666667</v>
      </c>
      <c r="W8" s="35" t="s">
        <v>40</v>
      </c>
    </row>
    <row r="9" customFormat="1" ht="24" customHeight="1" spans="1:23">
      <c r="A9" s="75">
        <v>44202</v>
      </c>
      <c r="B9" s="76" t="s">
        <v>46</v>
      </c>
      <c r="C9" s="35" t="s">
        <v>43</v>
      </c>
      <c r="D9" s="35" t="s">
        <v>47</v>
      </c>
      <c r="E9" s="78"/>
      <c r="F9" s="77" t="s">
        <v>45</v>
      </c>
      <c r="G9" s="37">
        <v>0.9</v>
      </c>
      <c r="H9" s="35" t="s">
        <v>32</v>
      </c>
      <c r="I9" s="35" t="s">
        <v>33</v>
      </c>
      <c r="J9" s="35" t="s">
        <v>34</v>
      </c>
      <c r="K9" s="36">
        <v>8000</v>
      </c>
      <c r="L9" s="35" t="s">
        <v>35</v>
      </c>
      <c r="M9" s="35">
        <v>25</v>
      </c>
      <c r="N9" s="78"/>
      <c r="O9" s="78"/>
      <c r="P9" s="55">
        <v>9.5</v>
      </c>
      <c r="Q9" s="35">
        <v>44</v>
      </c>
      <c r="R9" s="35" t="s">
        <v>37</v>
      </c>
      <c r="S9" s="80">
        <v>0.333333333333333</v>
      </c>
      <c r="T9" s="35">
        <v>1</v>
      </c>
      <c r="U9" s="81">
        <v>0.333333333333333</v>
      </c>
      <c r="V9" s="81">
        <v>0.729166666666667</v>
      </c>
      <c r="W9" s="35" t="s">
        <v>40</v>
      </c>
    </row>
    <row r="10" customFormat="1" ht="24" customHeight="1" spans="1:23">
      <c r="A10" s="75">
        <v>44203</v>
      </c>
      <c r="B10" s="76" t="s">
        <v>46</v>
      </c>
      <c r="C10" s="35" t="s">
        <v>43</v>
      </c>
      <c r="D10" s="35" t="s">
        <v>47</v>
      </c>
      <c r="E10" s="78"/>
      <c r="F10" s="77" t="s">
        <v>45</v>
      </c>
      <c r="G10" s="37">
        <v>0.9</v>
      </c>
      <c r="H10" s="35" t="s">
        <v>32</v>
      </c>
      <c r="I10" s="35" t="s">
        <v>33</v>
      </c>
      <c r="J10" s="35" t="s">
        <v>34</v>
      </c>
      <c r="K10" s="36">
        <v>8000</v>
      </c>
      <c r="L10" s="35" t="s">
        <v>35</v>
      </c>
      <c r="M10" s="35">
        <v>25</v>
      </c>
      <c r="N10" s="78"/>
      <c r="O10" s="78"/>
      <c r="P10" s="55">
        <v>9.5</v>
      </c>
      <c r="Q10" s="35">
        <v>44</v>
      </c>
      <c r="R10" s="35" t="s">
        <v>37</v>
      </c>
      <c r="S10" s="80">
        <v>0.333333333333333</v>
      </c>
      <c r="T10" s="35">
        <v>1</v>
      </c>
      <c r="U10" s="81">
        <v>0.333333333333333</v>
      </c>
      <c r="V10" s="81">
        <v>0.729166666666667</v>
      </c>
      <c r="W10" s="35" t="s">
        <v>40</v>
      </c>
    </row>
    <row r="11" customFormat="1" ht="24" customHeight="1" spans="1:23">
      <c r="A11" s="75">
        <v>44204</v>
      </c>
      <c r="B11" s="76" t="s">
        <v>46</v>
      </c>
      <c r="C11" s="35" t="s">
        <v>43</v>
      </c>
      <c r="D11" s="35" t="s">
        <v>47</v>
      </c>
      <c r="E11" s="78"/>
      <c r="F11" s="77" t="s">
        <v>45</v>
      </c>
      <c r="G11" s="37">
        <v>0.9</v>
      </c>
      <c r="H11" s="35" t="s">
        <v>32</v>
      </c>
      <c r="I11" s="35" t="s">
        <v>33</v>
      </c>
      <c r="J11" s="35" t="s">
        <v>34</v>
      </c>
      <c r="K11" s="36">
        <v>8000</v>
      </c>
      <c r="L11" s="35" t="s">
        <v>35</v>
      </c>
      <c r="M11" s="35">
        <v>25</v>
      </c>
      <c r="N11" s="78"/>
      <c r="O11" s="78"/>
      <c r="P11" s="55">
        <v>9.5</v>
      </c>
      <c r="Q11" s="35">
        <v>44</v>
      </c>
      <c r="R11" s="35" t="s">
        <v>37</v>
      </c>
      <c r="S11" s="80">
        <v>0.333333333333333</v>
      </c>
      <c r="T11" s="35">
        <v>1</v>
      </c>
      <c r="U11" s="81">
        <v>0.333333333333333</v>
      </c>
      <c r="V11" s="81">
        <v>0.729166666666667</v>
      </c>
      <c r="W11" s="35" t="s">
        <v>40</v>
      </c>
    </row>
    <row r="12" customFormat="1" ht="24" customHeight="1" spans="1:23">
      <c r="A12" s="75">
        <v>44205</v>
      </c>
      <c r="B12" s="76" t="s">
        <v>46</v>
      </c>
      <c r="C12" s="35" t="s">
        <v>43</v>
      </c>
      <c r="D12" s="35" t="s">
        <v>47</v>
      </c>
      <c r="E12" s="78"/>
      <c r="F12" s="77" t="s">
        <v>45</v>
      </c>
      <c r="G12" s="37">
        <v>0.9</v>
      </c>
      <c r="H12" s="35" t="s">
        <v>32</v>
      </c>
      <c r="I12" s="35" t="s">
        <v>33</v>
      </c>
      <c r="J12" s="35" t="s">
        <v>34</v>
      </c>
      <c r="K12" s="36">
        <v>8000</v>
      </c>
      <c r="L12" s="35" t="s">
        <v>35</v>
      </c>
      <c r="M12" s="35">
        <v>25</v>
      </c>
      <c r="N12" s="78"/>
      <c r="O12" s="78"/>
      <c r="P12" s="55">
        <v>9.5</v>
      </c>
      <c r="Q12" s="35">
        <v>44</v>
      </c>
      <c r="R12" s="35" t="s">
        <v>37</v>
      </c>
      <c r="S12" s="80">
        <v>0.333333333333333</v>
      </c>
      <c r="T12" s="35">
        <v>1</v>
      </c>
      <c r="U12" s="81">
        <v>0.333333333333333</v>
      </c>
      <c r="V12" s="81">
        <v>0.729166666666667</v>
      </c>
      <c r="W12" s="35" t="s">
        <v>40</v>
      </c>
    </row>
    <row r="13" customFormat="1" ht="24" customHeight="1" spans="1:23">
      <c r="A13" s="75">
        <v>44206</v>
      </c>
      <c r="B13" s="76" t="s">
        <v>46</v>
      </c>
      <c r="C13" s="35" t="s">
        <v>43</v>
      </c>
      <c r="D13" s="35" t="s">
        <v>47</v>
      </c>
      <c r="E13" s="35"/>
      <c r="F13" s="77" t="s">
        <v>45</v>
      </c>
      <c r="G13" s="37">
        <v>0.9</v>
      </c>
      <c r="H13" s="35" t="s">
        <v>32</v>
      </c>
      <c r="I13" s="35" t="s">
        <v>33</v>
      </c>
      <c r="J13" s="35" t="s">
        <v>34</v>
      </c>
      <c r="K13" s="36">
        <v>8000</v>
      </c>
      <c r="L13" s="35" t="s">
        <v>35</v>
      </c>
      <c r="M13" s="35">
        <v>25</v>
      </c>
      <c r="N13" s="78"/>
      <c r="O13" s="78"/>
      <c r="P13" s="55">
        <v>9.5</v>
      </c>
      <c r="Q13" s="35">
        <v>44</v>
      </c>
      <c r="R13" s="35" t="s">
        <v>37</v>
      </c>
      <c r="S13" s="80">
        <v>0.333333333333333</v>
      </c>
      <c r="T13" s="35">
        <v>1</v>
      </c>
      <c r="U13" s="81">
        <v>0.333333333333333</v>
      </c>
      <c r="V13" s="81">
        <v>0.729166666666667</v>
      </c>
      <c r="W13" s="35" t="s">
        <v>40</v>
      </c>
    </row>
    <row r="14" customFormat="1" ht="24" customHeight="1" spans="1:23">
      <c r="A14" s="75">
        <v>44207</v>
      </c>
      <c r="B14" s="76" t="s">
        <v>46</v>
      </c>
      <c r="C14" s="35" t="s">
        <v>43</v>
      </c>
      <c r="D14" s="35" t="s">
        <v>47</v>
      </c>
      <c r="E14" s="35"/>
      <c r="F14" s="77" t="s">
        <v>45</v>
      </c>
      <c r="G14" s="37">
        <v>0.9</v>
      </c>
      <c r="H14" s="35" t="s">
        <v>32</v>
      </c>
      <c r="I14" s="35" t="s">
        <v>33</v>
      </c>
      <c r="J14" s="35" t="s">
        <v>34</v>
      </c>
      <c r="K14" s="36">
        <v>8000</v>
      </c>
      <c r="L14" s="35" t="s">
        <v>35</v>
      </c>
      <c r="M14" s="35">
        <v>25</v>
      </c>
      <c r="N14" s="78"/>
      <c r="O14" s="78"/>
      <c r="P14" s="55">
        <v>9.5</v>
      </c>
      <c r="Q14" s="35">
        <v>44</v>
      </c>
      <c r="R14" s="35" t="s">
        <v>37</v>
      </c>
      <c r="S14" s="80">
        <v>0.333333333333333</v>
      </c>
      <c r="T14" s="35">
        <v>1</v>
      </c>
      <c r="U14" s="81">
        <v>0.333333333333333</v>
      </c>
      <c r="V14" s="81">
        <v>0.729166666666667</v>
      </c>
      <c r="W14" s="35" t="s">
        <v>40</v>
      </c>
    </row>
    <row r="15" customFormat="1" ht="24" customHeight="1" spans="1:23">
      <c r="A15" s="75">
        <v>44208</v>
      </c>
      <c r="B15" s="76" t="s">
        <v>46</v>
      </c>
      <c r="C15" s="35" t="s">
        <v>43</v>
      </c>
      <c r="D15" s="35" t="s">
        <v>47</v>
      </c>
      <c r="E15" s="35"/>
      <c r="F15" s="77" t="s">
        <v>45</v>
      </c>
      <c r="G15" s="37">
        <v>0.9</v>
      </c>
      <c r="H15" s="35" t="s">
        <v>32</v>
      </c>
      <c r="I15" s="35" t="s">
        <v>33</v>
      </c>
      <c r="J15" s="35" t="s">
        <v>34</v>
      </c>
      <c r="K15" s="36">
        <v>8000</v>
      </c>
      <c r="L15" s="35" t="s">
        <v>35</v>
      </c>
      <c r="M15" s="35">
        <v>25</v>
      </c>
      <c r="N15" s="35"/>
      <c r="O15" s="35"/>
      <c r="P15" s="55">
        <v>9.5</v>
      </c>
      <c r="Q15" s="35">
        <v>44</v>
      </c>
      <c r="R15" s="35" t="s">
        <v>37</v>
      </c>
      <c r="S15" s="80">
        <v>0.333333333333333</v>
      </c>
      <c r="T15" s="35">
        <v>1</v>
      </c>
      <c r="U15" s="81">
        <v>0.333333333333333</v>
      </c>
      <c r="V15" s="81">
        <v>0.729166666666667</v>
      </c>
      <c r="W15" s="35" t="s">
        <v>40</v>
      </c>
    </row>
    <row r="16" customFormat="1" ht="24" customHeight="1" spans="1:23">
      <c r="A16" s="75">
        <v>44209</v>
      </c>
      <c r="B16" s="76" t="s">
        <v>46</v>
      </c>
      <c r="C16" s="35" t="s">
        <v>43</v>
      </c>
      <c r="D16" s="35" t="s">
        <v>47</v>
      </c>
      <c r="E16" s="35"/>
      <c r="F16" s="77" t="s">
        <v>45</v>
      </c>
      <c r="G16" s="37">
        <v>0.9</v>
      </c>
      <c r="H16" s="35" t="s">
        <v>32</v>
      </c>
      <c r="I16" s="35" t="s">
        <v>33</v>
      </c>
      <c r="J16" s="35" t="s">
        <v>34</v>
      </c>
      <c r="K16" s="36">
        <v>8000</v>
      </c>
      <c r="L16" s="35" t="s">
        <v>35</v>
      </c>
      <c r="M16" s="35">
        <v>25</v>
      </c>
      <c r="N16" s="35"/>
      <c r="O16" s="35"/>
      <c r="P16" s="55">
        <v>9.5</v>
      </c>
      <c r="Q16" s="35">
        <v>44</v>
      </c>
      <c r="R16" s="35" t="s">
        <v>37</v>
      </c>
      <c r="S16" s="80">
        <v>0.333333333333333</v>
      </c>
      <c r="T16" s="35">
        <v>1</v>
      </c>
      <c r="U16" s="81">
        <v>0.333333333333333</v>
      </c>
      <c r="V16" s="81">
        <v>0.729166666666667</v>
      </c>
      <c r="W16" s="35" t="s">
        <v>40</v>
      </c>
    </row>
    <row r="17" customFormat="1" ht="24" customHeight="1" spans="1:23">
      <c r="A17" s="75">
        <v>44210</v>
      </c>
      <c r="B17" s="76" t="s">
        <v>46</v>
      </c>
      <c r="C17" s="35" t="s">
        <v>43</v>
      </c>
      <c r="D17" s="35" t="s">
        <v>47</v>
      </c>
      <c r="E17" s="78"/>
      <c r="F17" s="77" t="s">
        <v>45</v>
      </c>
      <c r="G17" s="37">
        <v>0.9</v>
      </c>
      <c r="H17" s="35" t="s">
        <v>32</v>
      </c>
      <c r="I17" s="35" t="s">
        <v>33</v>
      </c>
      <c r="J17" s="35" t="s">
        <v>34</v>
      </c>
      <c r="K17" s="36">
        <v>8000</v>
      </c>
      <c r="L17" s="35" t="s">
        <v>35</v>
      </c>
      <c r="M17" s="35">
        <v>25</v>
      </c>
      <c r="N17" s="78"/>
      <c r="O17" s="78"/>
      <c r="P17" s="55">
        <v>9.5</v>
      </c>
      <c r="Q17" s="35">
        <v>44</v>
      </c>
      <c r="R17" s="35" t="s">
        <v>37</v>
      </c>
      <c r="S17" s="80">
        <v>0.333333333333333</v>
      </c>
      <c r="T17" s="35">
        <v>1</v>
      </c>
      <c r="U17" s="81">
        <v>0.333333333333333</v>
      </c>
      <c r="V17" s="81">
        <v>0.729166666666667</v>
      </c>
      <c r="W17" s="35" t="s">
        <v>40</v>
      </c>
    </row>
    <row r="18" customFormat="1" ht="24" customHeight="1" spans="1:23">
      <c r="A18" s="75">
        <v>44211</v>
      </c>
      <c r="B18" s="76" t="s">
        <v>46</v>
      </c>
      <c r="C18" s="35" t="s">
        <v>43</v>
      </c>
      <c r="D18" s="35" t="s">
        <v>47</v>
      </c>
      <c r="E18" s="78"/>
      <c r="F18" s="77" t="s">
        <v>45</v>
      </c>
      <c r="G18" s="37">
        <v>0.9</v>
      </c>
      <c r="H18" s="35" t="s">
        <v>32</v>
      </c>
      <c r="I18" s="35" t="s">
        <v>33</v>
      </c>
      <c r="J18" s="35" t="s">
        <v>34</v>
      </c>
      <c r="K18" s="36">
        <v>8000</v>
      </c>
      <c r="L18" s="35" t="s">
        <v>35</v>
      </c>
      <c r="M18" s="35">
        <v>25</v>
      </c>
      <c r="N18" s="78"/>
      <c r="O18" s="78"/>
      <c r="P18" s="55">
        <v>9.5</v>
      </c>
      <c r="Q18" s="35">
        <v>44</v>
      </c>
      <c r="R18" s="35" t="s">
        <v>37</v>
      </c>
      <c r="S18" s="80">
        <v>0.333333333333333</v>
      </c>
      <c r="T18" s="35">
        <v>1</v>
      </c>
      <c r="U18" s="81">
        <v>0.333333333333333</v>
      </c>
      <c r="V18" s="81">
        <v>0.729166666666667</v>
      </c>
      <c r="W18" s="35" t="s">
        <v>40</v>
      </c>
    </row>
    <row r="19" customFormat="1" ht="24" customHeight="1" spans="1:23">
      <c r="A19" s="75">
        <v>44212</v>
      </c>
      <c r="B19" s="76" t="s">
        <v>46</v>
      </c>
      <c r="C19" s="35" t="s">
        <v>43</v>
      </c>
      <c r="D19" s="35" t="s">
        <v>47</v>
      </c>
      <c r="E19" s="78"/>
      <c r="F19" s="77" t="s">
        <v>45</v>
      </c>
      <c r="G19" s="37">
        <v>0.9</v>
      </c>
      <c r="H19" s="35" t="s">
        <v>32</v>
      </c>
      <c r="I19" s="35" t="s">
        <v>33</v>
      </c>
      <c r="J19" s="35" t="s">
        <v>34</v>
      </c>
      <c r="K19" s="36">
        <v>8000</v>
      </c>
      <c r="L19" s="35" t="s">
        <v>35</v>
      </c>
      <c r="M19" s="35">
        <v>25</v>
      </c>
      <c r="N19" s="78"/>
      <c r="O19" s="78"/>
      <c r="P19" s="55">
        <v>9.5</v>
      </c>
      <c r="Q19" s="35">
        <v>44</v>
      </c>
      <c r="R19" s="35" t="s">
        <v>37</v>
      </c>
      <c r="S19" s="80">
        <v>0.333333333333333</v>
      </c>
      <c r="T19" s="35">
        <v>1</v>
      </c>
      <c r="U19" s="81">
        <v>0.333333333333333</v>
      </c>
      <c r="V19" s="81">
        <v>0.729166666666667</v>
      </c>
      <c r="W19" s="35" t="s">
        <v>40</v>
      </c>
    </row>
    <row r="20" customFormat="1" ht="24" customHeight="1" spans="1:23">
      <c r="A20" s="75">
        <v>44213</v>
      </c>
      <c r="B20" s="76" t="s">
        <v>46</v>
      </c>
      <c r="C20" s="35" t="s">
        <v>43</v>
      </c>
      <c r="D20" s="35" t="s">
        <v>47</v>
      </c>
      <c r="E20" s="78"/>
      <c r="F20" s="77" t="s">
        <v>45</v>
      </c>
      <c r="G20" s="37">
        <v>0.9</v>
      </c>
      <c r="H20" s="35" t="s">
        <v>32</v>
      </c>
      <c r="I20" s="35" t="s">
        <v>33</v>
      </c>
      <c r="J20" s="35" t="s">
        <v>34</v>
      </c>
      <c r="K20" s="36">
        <v>8000</v>
      </c>
      <c r="L20" s="35" t="s">
        <v>35</v>
      </c>
      <c r="M20" s="35">
        <v>25</v>
      </c>
      <c r="N20" s="78"/>
      <c r="O20" s="78"/>
      <c r="P20" s="55">
        <v>9.5</v>
      </c>
      <c r="Q20" s="35">
        <v>44</v>
      </c>
      <c r="R20" s="35" t="s">
        <v>37</v>
      </c>
      <c r="S20" s="80">
        <v>0.333333333333333</v>
      </c>
      <c r="T20" s="35">
        <v>1</v>
      </c>
      <c r="U20" s="81">
        <v>0.333333333333333</v>
      </c>
      <c r="V20" s="81">
        <v>0.729166666666667</v>
      </c>
      <c r="W20" s="35" t="s">
        <v>40</v>
      </c>
    </row>
    <row r="21" customFormat="1" ht="24" customHeight="1" spans="1:23">
      <c r="A21" s="75">
        <v>44214</v>
      </c>
      <c r="B21" s="76" t="s">
        <v>46</v>
      </c>
      <c r="C21" s="35" t="s">
        <v>43</v>
      </c>
      <c r="D21" s="35" t="s">
        <v>47</v>
      </c>
      <c r="E21" s="35"/>
      <c r="F21" s="77" t="s">
        <v>45</v>
      </c>
      <c r="G21" s="37">
        <v>0.9</v>
      </c>
      <c r="H21" s="35" t="s">
        <v>32</v>
      </c>
      <c r="I21" s="35" t="s">
        <v>33</v>
      </c>
      <c r="J21" s="35" t="s">
        <v>34</v>
      </c>
      <c r="K21" s="36">
        <v>8000</v>
      </c>
      <c r="L21" s="35" t="s">
        <v>35</v>
      </c>
      <c r="M21" s="35">
        <v>25</v>
      </c>
      <c r="N21" s="78"/>
      <c r="O21" s="78"/>
      <c r="P21" s="55">
        <v>9.5</v>
      </c>
      <c r="Q21" s="35">
        <v>44</v>
      </c>
      <c r="R21" s="35" t="s">
        <v>37</v>
      </c>
      <c r="S21" s="80">
        <v>0.333333333333333</v>
      </c>
      <c r="T21" s="35">
        <v>1</v>
      </c>
      <c r="U21" s="81">
        <v>0.333333333333333</v>
      </c>
      <c r="V21" s="81">
        <v>0.729166666666667</v>
      </c>
      <c r="W21" s="35" t="s">
        <v>40</v>
      </c>
    </row>
    <row r="22" customFormat="1" ht="24" customHeight="1" spans="1:23">
      <c r="A22" s="75">
        <v>44215</v>
      </c>
      <c r="B22" s="76" t="s">
        <v>46</v>
      </c>
      <c r="C22" s="35" t="s">
        <v>43</v>
      </c>
      <c r="D22" s="35" t="s">
        <v>47</v>
      </c>
      <c r="E22" s="35"/>
      <c r="F22" s="77" t="s">
        <v>45</v>
      </c>
      <c r="G22" s="37">
        <v>0.9</v>
      </c>
      <c r="H22" s="35" t="s">
        <v>32</v>
      </c>
      <c r="I22" s="35" t="s">
        <v>33</v>
      </c>
      <c r="J22" s="35" t="s">
        <v>34</v>
      </c>
      <c r="K22" s="36">
        <v>8000</v>
      </c>
      <c r="L22" s="35" t="s">
        <v>35</v>
      </c>
      <c r="M22" s="35">
        <v>25</v>
      </c>
      <c r="N22" s="78"/>
      <c r="O22" s="78"/>
      <c r="P22" s="55">
        <v>9.5</v>
      </c>
      <c r="Q22" s="35">
        <v>44</v>
      </c>
      <c r="R22" s="35" t="s">
        <v>37</v>
      </c>
      <c r="S22" s="80">
        <v>0.333333333333333</v>
      </c>
      <c r="T22" s="35">
        <v>1</v>
      </c>
      <c r="U22" s="81">
        <v>0.333333333333333</v>
      </c>
      <c r="V22" s="81">
        <v>0.729166666666667</v>
      </c>
      <c r="W22" s="35" t="s">
        <v>40</v>
      </c>
    </row>
  </sheetData>
  <mergeCells count="15">
    <mergeCell ref="A1:W1"/>
    <mergeCell ref="E2:H2"/>
    <mergeCell ref="J2:L2"/>
    <mergeCell ref="R2:T2"/>
    <mergeCell ref="U2:W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196527777777778" right="0.196527777777778" top="0.393055555555556" bottom="0.590277777777778" header="0.298611111111111" footer="0.298611111111111"/>
  <pageSetup paperSize="9" scale="80" fitToHeight="0" orientation="landscape" horizontalDpi="600" verticalDpi="180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65"/>
  <sheetViews>
    <sheetView topLeftCell="A41" workbookViewId="0">
      <selection activeCell="P8" sqref="P8"/>
    </sheetView>
  </sheetViews>
  <sheetFormatPr defaultColWidth="9" defaultRowHeight="13.5"/>
  <cols>
    <col min="1" max="1" width="7.375" style="44" customWidth="1"/>
    <col min="2" max="2" width="16.5" style="44" customWidth="1"/>
    <col min="3" max="3" width="16.375" style="44" customWidth="1"/>
    <col min="4" max="4" width="6.125" style="44" customWidth="1"/>
    <col min="5" max="5" width="10.75" style="44" customWidth="1"/>
    <col min="6" max="6" width="6" style="44" customWidth="1"/>
    <col min="7" max="7" width="8.625" style="44" customWidth="1"/>
    <col min="8" max="8" width="5.875" style="44" customWidth="1"/>
    <col min="9" max="10" width="6.75" style="44" customWidth="1"/>
    <col min="11" max="11" width="5.875" style="44" customWidth="1"/>
    <col min="12" max="12" width="7.125" style="44" customWidth="1"/>
    <col min="13" max="14" width="5.875" style="44" customWidth="1"/>
    <col min="15" max="15" width="6.5" style="44" customWidth="1"/>
    <col min="16" max="16" width="6" style="44" customWidth="1"/>
    <col min="17" max="17" width="5.875" style="44" customWidth="1"/>
    <col min="18" max="18" width="5.25" style="44" customWidth="1"/>
    <col min="19" max="19" width="5.625" style="44" customWidth="1"/>
    <col min="20" max="20" width="5" style="44" customWidth="1"/>
    <col min="21" max="21" width="5.125" style="44" customWidth="1"/>
    <col min="22" max="22" width="4.625" style="44" customWidth="1"/>
    <col min="23" max="16384" width="9" style="44"/>
  </cols>
  <sheetData>
    <row r="1" s="43" customFormat="1" ht="24" customHeight="1" spans="1:22">
      <c r="A1" s="61" t="s">
        <v>48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9" t="s">
        <v>49</v>
      </c>
      <c r="Q1" s="69"/>
      <c r="R1" s="69"/>
      <c r="S1" s="69"/>
      <c r="T1" s="69"/>
      <c r="U1" s="69"/>
      <c r="V1" s="69"/>
    </row>
    <row r="2" s="43" customFormat="1" ht="27.75" customHeight="1" spans="1:23">
      <c r="A2" s="62" t="s">
        <v>50</v>
      </c>
      <c r="B2" s="46" t="s">
        <v>3</v>
      </c>
      <c r="C2" s="46" t="s">
        <v>4</v>
      </c>
      <c r="D2" s="46" t="s">
        <v>5</v>
      </c>
      <c r="E2" s="46"/>
      <c r="F2" s="46"/>
      <c r="G2" s="46"/>
      <c r="H2" s="46" t="s">
        <v>6</v>
      </c>
      <c r="I2" s="46" t="s">
        <v>7</v>
      </c>
      <c r="J2" s="46"/>
      <c r="K2" s="46"/>
      <c r="L2" s="46" t="s">
        <v>8</v>
      </c>
      <c r="M2" s="46" t="s">
        <v>9</v>
      </c>
      <c r="N2" s="46" t="s">
        <v>10</v>
      </c>
      <c r="O2" s="46" t="s">
        <v>11</v>
      </c>
      <c r="P2" s="46" t="s">
        <v>12</v>
      </c>
      <c r="Q2" s="46" t="s">
        <v>13</v>
      </c>
      <c r="R2" s="46"/>
      <c r="S2" s="46"/>
      <c r="T2" s="46" t="s">
        <v>14</v>
      </c>
      <c r="U2" s="46"/>
      <c r="V2" s="46"/>
      <c r="W2" s="57"/>
    </row>
    <row r="3" s="43" customFormat="1" ht="38.25" spans="1:23">
      <c r="A3" s="62"/>
      <c r="B3" s="46"/>
      <c r="C3" s="46"/>
      <c r="D3" s="46" t="s">
        <v>15</v>
      </c>
      <c r="E3" s="46" t="s">
        <v>16</v>
      </c>
      <c r="F3" s="46" t="s">
        <v>17</v>
      </c>
      <c r="G3" s="46" t="s">
        <v>18</v>
      </c>
      <c r="H3" s="46"/>
      <c r="I3" s="46" t="s">
        <v>19</v>
      </c>
      <c r="J3" s="46" t="s">
        <v>20</v>
      </c>
      <c r="K3" s="46" t="s">
        <v>21</v>
      </c>
      <c r="L3" s="46"/>
      <c r="M3" s="46"/>
      <c r="N3" s="46"/>
      <c r="O3" s="46"/>
      <c r="P3" s="46"/>
      <c r="Q3" s="46" t="s">
        <v>22</v>
      </c>
      <c r="R3" s="46" t="s">
        <v>23</v>
      </c>
      <c r="S3" s="46" t="s">
        <v>51</v>
      </c>
      <c r="T3" s="46" t="s">
        <v>25</v>
      </c>
      <c r="U3" s="46" t="s">
        <v>26</v>
      </c>
      <c r="V3" s="46" t="s">
        <v>27</v>
      </c>
      <c r="W3" s="57"/>
    </row>
    <row r="4" s="60" customFormat="1" spans="1:23">
      <c r="A4" s="63" t="s">
        <v>52</v>
      </c>
      <c r="B4" s="64" t="s">
        <v>29</v>
      </c>
      <c r="C4" s="63" t="s">
        <v>53</v>
      </c>
      <c r="D4" s="65"/>
      <c r="E4" s="65" t="s">
        <v>31</v>
      </c>
      <c r="F4" s="66">
        <v>0.9</v>
      </c>
      <c r="G4" s="65" t="s">
        <v>54</v>
      </c>
      <c r="H4" s="63" t="s">
        <v>33</v>
      </c>
      <c r="I4" s="63" t="s">
        <v>34</v>
      </c>
      <c r="J4" s="65">
        <v>8000</v>
      </c>
      <c r="K4" s="63" t="s">
        <v>35</v>
      </c>
      <c r="L4" s="63">
        <v>25</v>
      </c>
      <c r="M4" s="63" t="s">
        <v>33</v>
      </c>
      <c r="N4" s="63" t="s">
        <v>33</v>
      </c>
      <c r="O4" s="65" t="s">
        <v>55</v>
      </c>
      <c r="P4" s="65"/>
      <c r="Q4" s="63" t="s">
        <v>37</v>
      </c>
      <c r="R4" s="65"/>
      <c r="S4" s="65"/>
      <c r="T4" s="65" t="s">
        <v>55</v>
      </c>
      <c r="U4" s="65"/>
      <c r="V4" s="65" t="s">
        <v>40</v>
      </c>
      <c r="W4" s="70"/>
    </row>
    <row r="5" s="43" customFormat="1" spans="1:23">
      <c r="A5" s="63"/>
      <c r="B5" s="63" t="s">
        <v>56</v>
      </c>
      <c r="C5" s="63" t="s">
        <v>57</v>
      </c>
      <c r="D5" s="63"/>
      <c r="E5" s="65" t="s">
        <v>45</v>
      </c>
      <c r="F5" s="66">
        <v>0.9</v>
      </c>
      <c r="G5" s="65" t="s">
        <v>54</v>
      </c>
      <c r="H5" s="63" t="s">
        <v>33</v>
      </c>
      <c r="I5" s="63" t="s">
        <v>34</v>
      </c>
      <c r="J5" s="65">
        <v>8000</v>
      </c>
      <c r="K5" s="63" t="s">
        <v>35</v>
      </c>
      <c r="L5" s="63">
        <v>25</v>
      </c>
      <c r="M5" s="63" t="s">
        <v>33</v>
      </c>
      <c r="N5" s="63" t="s">
        <v>33</v>
      </c>
      <c r="O5" s="65" t="s">
        <v>55</v>
      </c>
      <c r="P5" s="65"/>
      <c r="Q5" s="63" t="s">
        <v>58</v>
      </c>
      <c r="R5" s="65"/>
      <c r="S5" s="65"/>
      <c r="T5" s="65" t="s">
        <v>55</v>
      </c>
      <c r="U5" s="65"/>
      <c r="V5" s="65" t="s">
        <v>40</v>
      </c>
      <c r="W5" s="59"/>
    </row>
    <row r="6" s="60" customFormat="1" spans="1:23">
      <c r="A6" s="63" t="s">
        <v>52</v>
      </c>
      <c r="B6" s="64" t="s">
        <v>29</v>
      </c>
      <c r="C6" s="63" t="s">
        <v>53</v>
      </c>
      <c r="D6" s="65"/>
      <c r="E6" s="65" t="s">
        <v>31</v>
      </c>
      <c r="F6" s="66">
        <v>0.9</v>
      </c>
      <c r="G6" s="65" t="s">
        <v>54</v>
      </c>
      <c r="H6" s="63" t="s">
        <v>33</v>
      </c>
      <c r="I6" s="63" t="s">
        <v>34</v>
      </c>
      <c r="J6" s="65">
        <v>8000</v>
      </c>
      <c r="K6" s="63" t="s">
        <v>35</v>
      </c>
      <c r="L6" s="63">
        <v>25</v>
      </c>
      <c r="M6" s="63" t="s">
        <v>33</v>
      </c>
      <c r="N6" s="63" t="s">
        <v>33</v>
      </c>
      <c r="O6" s="65" t="s">
        <v>55</v>
      </c>
      <c r="P6" s="65"/>
      <c r="Q6" s="63" t="s">
        <v>37</v>
      </c>
      <c r="R6" s="65"/>
      <c r="S6" s="65"/>
      <c r="T6" s="65" t="s">
        <v>55</v>
      </c>
      <c r="U6" s="65"/>
      <c r="V6" s="65" t="s">
        <v>40</v>
      </c>
      <c r="W6" s="70"/>
    </row>
    <row r="7" s="43" customFormat="1" spans="1:23">
      <c r="A7" s="63"/>
      <c r="B7" s="63" t="s">
        <v>56</v>
      </c>
      <c r="C7" s="63" t="s">
        <v>57</v>
      </c>
      <c r="D7" s="63"/>
      <c r="E7" s="65" t="s">
        <v>45</v>
      </c>
      <c r="F7" s="66">
        <v>0.9</v>
      </c>
      <c r="G7" s="65" t="s">
        <v>54</v>
      </c>
      <c r="H7" s="63" t="s">
        <v>33</v>
      </c>
      <c r="I7" s="63" t="s">
        <v>34</v>
      </c>
      <c r="J7" s="65">
        <v>8000</v>
      </c>
      <c r="K7" s="63" t="s">
        <v>35</v>
      </c>
      <c r="L7" s="63">
        <v>25</v>
      </c>
      <c r="M7" s="63" t="s">
        <v>33</v>
      </c>
      <c r="N7" s="63" t="s">
        <v>33</v>
      </c>
      <c r="O7" s="65" t="s">
        <v>55</v>
      </c>
      <c r="P7" s="65"/>
      <c r="Q7" s="63" t="s">
        <v>58</v>
      </c>
      <c r="R7" s="65"/>
      <c r="S7" s="65"/>
      <c r="T7" s="65" t="s">
        <v>55</v>
      </c>
      <c r="U7" s="65"/>
      <c r="V7" s="65" t="s">
        <v>40</v>
      </c>
      <c r="W7" s="59"/>
    </row>
    <row r="8" s="60" customFormat="1" spans="1:23">
      <c r="A8" s="47" t="s">
        <v>59</v>
      </c>
      <c r="B8" s="49" t="s">
        <v>29</v>
      </c>
      <c r="C8" s="47" t="s">
        <v>53</v>
      </c>
      <c r="D8" s="56"/>
      <c r="E8" s="56" t="s">
        <v>31</v>
      </c>
      <c r="F8" s="51">
        <v>0.9</v>
      </c>
      <c r="G8" s="56" t="s">
        <v>54</v>
      </c>
      <c r="H8" s="47" t="s">
        <v>33</v>
      </c>
      <c r="I8" s="47" t="s">
        <v>34</v>
      </c>
      <c r="J8" s="56">
        <v>8000</v>
      </c>
      <c r="K8" s="47" t="s">
        <v>35</v>
      </c>
      <c r="L8" s="47">
        <v>25</v>
      </c>
      <c r="M8" s="47" t="s">
        <v>33</v>
      </c>
      <c r="N8" s="47" t="s">
        <v>33</v>
      </c>
      <c r="O8" s="56">
        <f t="shared" ref="O8:O63" si="0">17.5-8</f>
        <v>9.5</v>
      </c>
      <c r="P8" s="56">
        <f t="shared" ref="P8:P12" si="1">+O8*7.5</f>
        <v>71.25</v>
      </c>
      <c r="Q8" s="47" t="s">
        <v>37</v>
      </c>
      <c r="R8" s="58">
        <v>0.352777777777778</v>
      </c>
      <c r="S8" s="47">
        <v>4</v>
      </c>
      <c r="T8" s="71">
        <v>0.333333333333333</v>
      </c>
      <c r="U8" s="71">
        <v>0.729166666666667</v>
      </c>
      <c r="V8" s="56" t="s">
        <v>40</v>
      </c>
      <c r="W8" s="70"/>
    </row>
    <row r="9" s="43" customFormat="1" spans="1:23">
      <c r="A9" s="47"/>
      <c r="B9" s="47" t="s">
        <v>56</v>
      </c>
      <c r="C9" s="47" t="s">
        <v>57</v>
      </c>
      <c r="D9" s="47"/>
      <c r="E9" s="56" t="s">
        <v>45</v>
      </c>
      <c r="F9" s="51">
        <v>0.9</v>
      </c>
      <c r="G9" s="56" t="s">
        <v>54</v>
      </c>
      <c r="H9" s="47" t="s">
        <v>33</v>
      </c>
      <c r="I9" s="47" t="s">
        <v>34</v>
      </c>
      <c r="J9" s="56">
        <v>8000</v>
      </c>
      <c r="K9" s="47" t="s">
        <v>35</v>
      </c>
      <c r="L9" s="47">
        <v>25</v>
      </c>
      <c r="M9" s="47" t="s">
        <v>33</v>
      </c>
      <c r="N9" s="47" t="s">
        <v>33</v>
      </c>
      <c r="O9" s="56">
        <f t="shared" si="0"/>
        <v>9.5</v>
      </c>
      <c r="P9" s="56">
        <f t="shared" ref="P9:P13" si="2">+O9*15</f>
        <v>142.5</v>
      </c>
      <c r="Q9" s="47" t="s">
        <v>58</v>
      </c>
      <c r="R9" s="58">
        <v>0.352777777777778</v>
      </c>
      <c r="S9" s="47">
        <v>4</v>
      </c>
      <c r="T9" s="71">
        <v>0.333333333333333</v>
      </c>
      <c r="U9" s="71">
        <v>0.729166666666667</v>
      </c>
      <c r="V9" s="56" t="s">
        <v>40</v>
      </c>
      <c r="W9" s="59"/>
    </row>
    <row r="10" s="60" customFormat="1" spans="1:23">
      <c r="A10" s="47" t="s">
        <v>60</v>
      </c>
      <c r="B10" s="49" t="s">
        <v>29</v>
      </c>
      <c r="C10" s="47" t="s">
        <v>53</v>
      </c>
      <c r="D10" s="56"/>
      <c r="E10" s="56" t="s">
        <v>31</v>
      </c>
      <c r="F10" s="51">
        <v>0.9</v>
      </c>
      <c r="G10" s="56" t="s">
        <v>54</v>
      </c>
      <c r="H10" s="47" t="s">
        <v>33</v>
      </c>
      <c r="I10" s="47" t="s">
        <v>34</v>
      </c>
      <c r="J10" s="56">
        <v>8000</v>
      </c>
      <c r="K10" s="47" t="s">
        <v>35</v>
      </c>
      <c r="L10" s="47">
        <v>25</v>
      </c>
      <c r="M10" s="47" t="s">
        <v>33</v>
      </c>
      <c r="N10" s="47" t="s">
        <v>33</v>
      </c>
      <c r="O10" s="56">
        <f t="shared" si="0"/>
        <v>9.5</v>
      </c>
      <c r="P10" s="56">
        <f t="shared" si="1"/>
        <v>71.25</v>
      </c>
      <c r="Q10" s="47" t="s">
        <v>37</v>
      </c>
      <c r="R10" s="58">
        <v>0.572222222222222</v>
      </c>
      <c r="S10" s="47">
        <v>3</v>
      </c>
      <c r="T10" s="71">
        <v>0.333333333333333</v>
      </c>
      <c r="U10" s="71">
        <v>0.729166666666667</v>
      </c>
      <c r="V10" s="56" t="s">
        <v>40</v>
      </c>
      <c r="W10" s="70"/>
    </row>
    <row r="11" s="43" customFormat="1" spans="1:23">
      <c r="A11" s="47"/>
      <c r="B11" s="47" t="s">
        <v>56</v>
      </c>
      <c r="C11" s="47" t="s">
        <v>57</v>
      </c>
      <c r="D11" s="47"/>
      <c r="E11" s="56" t="s">
        <v>45</v>
      </c>
      <c r="F11" s="51">
        <v>0.9</v>
      </c>
      <c r="G11" s="56" t="s">
        <v>54</v>
      </c>
      <c r="H11" s="47" t="s">
        <v>33</v>
      </c>
      <c r="I11" s="47" t="s">
        <v>34</v>
      </c>
      <c r="J11" s="56">
        <v>8000</v>
      </c>
      <c r="K11" s="47" t="s">
        <v>35</v>
      </c>
      <c r="L11" s="47">
        <v>25</v>
      </c>
      <c r="M11" s="47" t="s">
        <v>33</v>
      </c>
      <c r="N11" s="47" t="s">
        <v>33</v>
      </c>
      <c r="O11" s="56">
        <f t="shared" si="0"/>
        <v>9.5</v>
      </c>
      <c r="P11" s="56">
        <f t="shared" si="2"/>
        <v>142.5</v>
      </c>
      <c r="Q11" s="47" t="s">
        <v>58</v>
      </c>
      <c r="R11" s="58">
        <v>0.572222222222222</v>
      </c>
      <c r="S11" s="47">
        <v>3</v>
      </c>
      <c r="T11" s="71">
        <v>0.333333333333333</v>
      </c>
      <c r="U11" s="71">
        <v>0.729166666666667</v>
      </c>
      <c r="V11" s="56" t="s">
        <v>40</v>
      </c>
      <c r="W11" s="59"/>
    </row>
    <row r="12" s="60" customFormat="1" spans="1:23">
      <c r="A12" s="47" t="s">
        <v>61</v>
      </c>
      <c r="B12" s="49" t="s">
        <v>29</v>
      </c>
      <c r="C12" s="47" t="s">
        <v>53</v>
      </c>
      <c r="D12" s="56"/>
      <c r="E12" s="56" t="s">
        <v>31</v>
      </c>
      <c r="F12" s="51">
        <v>0.9</v>
      </c>
      <c r="G12" s="56" t="s">
        <v>54</v>
      </c>
      <c r="H12" s="47" t="s">
        <v>33</v>
      </c>
      <c r="I12" s="47" t="s">
        <v>34</v>
      </c>
      <c r="J12" s="56">
        <v>8000</v>
      </c>
      <c r="K12" s="47" t="s">
        <v>35</v>
      </c>
      <c r="L12" s="47">
        <v>25</v>
      </c>
      <c r="M12" s="47" t="s">
        <v>33</v>
      </c>
      <c r="N12" s="47" t="s">
        <v>33</v>
      </c>
      <c r="O12" s="56">
        <f t="shared" si="0"/>
        <v>9.5</v>
      </c>
      <c r="P12" s="56">
        <f t="shared" si="1"/>
        <v>71.25</v>
      </c>
      <c r="Q12" s="47" t="s">
        <v>37</v>
      </c>
      <c r="R12" s="58">
        <v>0.604166666666667</v>
      </c>
      <c r="S12" s="47">
        <v>3</v>
      </c>
      <c r="T12" s="71">
        <v>0.333333333333333</v>
      </c>
      <c r="U12" s="71">
        <v>0.729166666666667</v>
      </c>
      <c r="V12" s="56" t="s">
        <v>40</v>
      </c>
      <c r="W12" s="70"/>
    </row>
    <row r="13" s="43" customFormat="1" spans="1:23">
      <c r="A13" s="47"/>
      <c r="B13" s="47" t="s">
        <v>56</v>
      </c>
      <c r="C13" s="47" t="s">
        <v>57</v>
      </c>
      <c r="D13" s="47"/>
      <c r="E13" s="56" t="s">
        <v>45</v>
      </c>
      <c r="F13" s="51">
        <v>0.9</v>
      </c>
      <c r="G13" s="56" t="s">
        <v>54</v>
      </c>
      <c r="H13" s="47" t="s">
        <v>33</v>
      </c>
      <c r="I13" s="47" t="s">
        <v>34</v>
      </c>
      <c r="J13" s="56">
        <v>8000</v>
      </c>
      <c r="K13" s="47" t="s">
        <v>35</v>
      </c>
      <c r="L13" s="47">
        <v>25</v>
      </c>
      <c r="M13" s="47" t="s">
        <v>33</v>
      </c>
      <c r="N13" s="47" t="s">
        <v>33</v>
      </c>
      <c r="O13" s="56">
        <f t="shared" si="0"/>
        <v>9.5</v>
      </c>
      <c r="P13" s="56">
        <f t="shared" si="2"/>
        <v>142.5</v>
      </c>
      <c r="Q13" s="47" t="s">
        <v>58</v>
      </c>
      <c r="R13" s="58">
        <v>0.604166666666667</v>
      </c>
      <c r="S13" s="47">
        <v>3</v>
      </c>
      <c r="T13" s="71">
        <v>0.333333333333333</v>
      </c>
      <c r="U13" s="71">
        <v>0.729166666666667</v>
      </c>
      <c r="V13" s="56" t="s">
        <v>40</v>
      </c>
      <c r="W13" s="59"/>
    </row>
    <row r="14" s="60" customFormat="1" spans="1:23">
      <c r="A14" s="67" t="s">
        <v>62</v>
      </c>
      <c r="B14" s="49" t="s">
        <v>29</v>
      </c>
      <c r="C14" s="47" t="s">
        <v>53</v>
      </c>
      <c r="D14" s="56"/>
      <c r="E14" s="56" t="s">
        <v>31</v>
      </c>
      <c r="F14" s="51">
        <v>0.9</v>
      </c>
      <c r="G14" s="56" t="s">
        <v>54</v>
      </c>
      <c r="H14" s="47" t="s">
        <v>33</v>
      </c>
      <c r="I14" s="47" t="s">
        <v>34</v>
      </c>
      <c r="J14" s="56">
        <v>8000</v>
      </c>
      <c r="K14" s="47" t="s">
        <v>35</v>
      </c>
      <c r="L14" s="47">
        <v>25</v>
      </c>
      <c r="M14" s="47" t="s">
        <v>33</v>
      </c>
      <c r="N14" s="47" t="s">
        <v>33</v>
      </c>
      <c r="O14" s="56">
        <f t="shared" si="0"/>
        <v>9.5</v>
      </c>
      <c r="P14" s="56">
        <f t="shared" ref="P14:P18" si="3">+O14*7.5</f>
        <v>71.25</v>
      </c>
      <c r="Q14" s="47" t="s">
        <v>37</v>
      </c>
      <c r="R14" s="58">
        <v>0.351388888888889</v>
      </c>
      <c r="S14" s="47">
        <v>2</v>
      </c>
      <c r="T14" s="71">
        <v>0.333333333333333</v>
      </c>
      <c r="U14" s="71">
        <v>0.729166666666667</v>
      </c>
      <c r="V14" s="56" t="s">
        <v>40</v>
      </c>
      <c r="W14" s="70"/>
    </row>
    <row r="15" s="43" customFormat="1" spans="1:23">
      <c r="A15" s="68"/>
      <c r="B15" s="47" t="s">
        <v>56</v>
      </c>
      <c r="C15" s="47" t="s">
        <v>57</v>
      </c>
      <c r="D15" s="47"/>
      <c r="E15" s="56" t="s">
        <v>45</v>
      </c>
      <c r="F15" s="51">
        <v>0.9</v>
      </c>
      <c r="G15" s="56" t="s">
        <v>54</v>
      </c>
      <c r="H15" s="47" t="s">
        <v>33</v>
      </c>
      <c r="I15" s="47" t="s">
        <v>34</v>
      </c>
      <c r="J15" s="56">
        <v>8000</v>
      </c>
      <c r="K15" s="47" t="s">
        <v>35</v>
      </c>
      <c r="L15" s="47">
        <v>25</v>
      </c>
      <c r="M15" s="47" t="s">
        <v>33</v>
      </c>
      <c r="N15" s="47" t="s">
        <v>33</v>
      </c>
      <c r="O15" s="56">
        <f t="shared" si="0"/>
        <v>9.5</v>
      </c>
      <c r="P15" s="56">
        <f t="shared" ref="P15:P19" si="4">+O15*15</f>
        <v>142.5</v>
      </c>
      <c r="Q15" s="47" t="s">
        <v>58</v>
      </c>
      <c r="R15" s="58">
        <v>0.351388888888889</v>
      </c>
      <c r="S15" s="47">
        <v>2</v>
      </c>
      <c r="T15" s="71">
        <v>0.333333333333333</v>
      </c>
      <c r="U15" s="71">
        <v>0.729166666666667</v>
      </c>
      <c r="V15" s="56" t="s">
        <v>40</v>
      </c>
      <c r="W15" s="59"/>
    </row>
    <row r="16" s="60" customFormat="1" spans="1:23">
      <c r="A16" s="47" t="s">
        <v>63</v>
      </c>
      <c r="B16" s="49" t="s">
        <v>29</v>
      </c>
      <c r="C16" s="47" t="s">
        <v>53</v>
      </c>
      <c r="D16" s="56"/>
      <c r="E16" s="56" t="s">
        <v>31</v>
      </c>
      <c r="F16" s="51">
        <v>0.9</v>
      </c>
      <c r="G16" s="56" t="s">
        <v>54</v>
      </c>
      <c r="H16" s="47" t="s">
        <v>33</v>
      </c>
      <c r="I16" s="47" t="s">
        <v>34</v>
      </c>
      <c r="J16" s="56">
        <v>8000</v>
      </c>
      <c r="K16" s="47" t="s">
        <v>35</v>
      </c>
      <c r="L16" s="47">
        <v>25</v>
      </c>
      <c r="M16" s="47" t="s">
        <v>33</v>
      </c>
      <c r="N16" s="47" t="s">
        <v>33</v>
      </c>
      <c r="O16" s="56">
        <f t="shared" si="0"/>
        <v>9.5</v>
      </c>
      <c r="P16" s="56">
        <f t="shared" si="3"/>
        <v>71.25</v>
      </c>
      <c r="Q16" s="47" t="s">
        <v>37</v>
      </c>
      <c r="R16" s="58">
        <v>0.354166666666667</v>
      </c>
      <c r="S16" s="47">
        <v>4</v>
      </c>
      <c r="T16" s="71">
        <v>0.333333333333333</v>
      </c>
      <c r="U16" s="71">
        <v>0.729166666666667</v>
      </c>
      <c r="V16" s="56" t="s">
        <v>40</v>
      </c>
      <c r="W16" s="70"/>
    </row>
    <row r="17" s="43" customFormat="1" spans="1:23">
      <c r="A17" s="47"/>
      <c r="B17" s="47" t="s">
        <v>56</v>
      </c>
      <c r="C17" s="47" t="s">
        <v>57</v>
      </c>
      <c r="D17" s="47"/>
      <c r="E17" s="56" t="s">
        <v>45</v>
      </c>
      <c r="F17" s="51">
        <v>0.9</v>
      </c>
      <c r="G17" s="56" t="s">
        <v>54</v>
      </c>
      <c r="H17" s="47" t="s">
        <v>33</v>
      </c>
      <c r="I17" s="47" t="s">
        <v>34</v>
      </c>
      <c r="J17" s="56">
        <v>8000</v>
      </c>
      <c r="K17" s="47" t="s">
        <v>35</v>
      </c>
      <c r="L17" s="47">
        <v>25</v>
      </c>
      <c r="M17" s="47" t="s">
        <v>33</v>
      </c>
      <c r="N17" s="47" t="s">
        <v>33</v>
      </c>
      <c r="O17" s="56">
        <f t="shared" si="0"/>
        <v>9.5</v>
      </c>
      <c r="P17" s="56">
        <f t="shared" si="4"/>
        <v>142.5</v>
      </c>
      <c r="Q17" s="47" t="s">
        <v>58</v>
      </c>
      <c r="R17" s="58">
        <v>0.354166666666667</v>
      </c>
      <c r="S17" s="47">
        <v>4</v>
      </c>
      <c r="T17" s="71">
        <v>0.333333333333333</v>
      </c>
      <c r="U17" s="71">
        <v>0.729166666666667</v>
      </c>
      <c r="V17" s="56" t="s">
        <v>40</v>
      </c>
      <c r="W17" s="59"/>
    </row>
    <row r="18" s="60" customFormat="1" spans="1:23">
      <c r="A18" s="67" t="s">
        <v>64</v>
      </c>
      <c r="B18" s="49" t="s">
        <v>29</v>
      </c>
      <c r="C18" s="47" t="s">
        <v>53</v>
      </c>
      <c r="D18" s="56"/>
      <c r="E18" s="56" t="s">
        <v>31</v>
      </c>
      <c r="F18" s="51">
        <v>0.9</v>
      </c>
      <c r="G18" s="56" t="s">
        <v>54</v>
      </c>
      <c r="H18" s="47" t="s">
        <v>33</v>
      </c>
      <c r="I18" s="47" t="s">
        <v>34</v>
      </c>
      <c r="J18" s="56">
        <v>8000</v>
      </c>
      <c r="K18" s="47" t="s">
        <v>35</v>
      </c>
      <c r="L18" s="47">
        <v>25</v>
      </c>
      <c r="M18" s="47" t="s">
        <v>33</v>
      </c>
      <c r="N18" s="47" t="s">
        <v>33</v>
      </c>
      <c r="O18" s="56">
        <f t="shared" si="0"/>
        <v>9.5</v>
      </c>
      <c r="P18" s="56">
        <f t="shared" si="3"/>
        <v>71.25</v>
      </c>
      <c r="Q18" s="47" t="s">
        <v>37</v>
      </c>
      <c r="R18" s="58">
        <v>0.352777777777778</v>
      </c>
      <c r="S18" s="47">
        <v>3</v>
      </c>
      <c r="T18" s="71">
        <v>0.333333333333333</v>
      </c>
      <c r="U18" s="71">
        <v>0.729166666666667</v>
      </c>
      <c r="V18" s="56" t="s">
        <v>40</v>
      </c>
      <c r="W18" s="70"/>
    </row>
    <row r="19" s="43" customFormat="1" spans="1:23">
      <c r="A19" s="68"/>
      <c r="B19" s="47" t="s">
        <v>56</v>
      </c>
      <c r="C19" s="47" t="s">
        <v>57</v>
      </c>
      <c r="D19" s="47"/>
      <c r="E19" s="56" t="s">
        <v>45</v>
      </c>
      <c r="F19" s="51">
        <v>0.9</v>
      </c>
      <c r="G19" s="56" t="s">
        <v>54</v>
      </c>
      <c r="H19" s="47" t="s">
        <v>33</v>
      </c>
      <c r="I19" s="47" t="s">
        <v>34</v>
      </c>
      <c r="J19" s="56">
        <v>8000</v>
      </c>
      <c r="K19" s="47" t="s">
        <v>35</v>
      </c>
      <c r="L19" s="47">
        <v>25</v>
      </c>
      <c r="M19" s="47" t="s">
        <v>33</v>
      </c>
      <c r="N19" s="47" t="s">
        <v>33</v>
      </c>
      <c r="O19" s="56">
        <f t="shared" si="0"/>
        <v>9.5</v>
      </c>
      <c r="P19" s="56">
        <f t="shared" si="4"/>
        <v>142.5</v>
      </c>
      <c r="Q19" s="47" t="s">
        <v>58</v>
      </c>
      <c r="R19" s="58">
        <v>0.352777777777778</v>
      </c>
      <c r="S19" s="47">
        <v>3</v>
      </c>
      <c r="T19" s="71">
        <v>0.333333333333333</v>
      </c>
      <c r="U19" s="71">
        <v>0.729166666666667</v>
      </c>
      <c r="V19" s="56" t="s">
        <v>40</v>
      </c>
      <c r="W19" s="59"/>
    </row>
    <row r="20" s="60" customFormat="1" spans="1:23">
      <c r="A20" s="47" t="s">
        <v>65</v>
      </c>
      <c r="B20" s="49" t="s">
        <v>29</v>
      </c>
      <c r="C20" s="47" t="s">
        <v>53</v>
      </c>
      <c r="D20" s="56"/>
      <c r="E20" s="56" t="s">
        <v>31</v>
      </c>
      <c r="F20" s="51">
        <v>0.9</v>
      </c>
      <c r="G20" s="56" t="s">
        <v>54</v>
      </c>
      <c r="H20" s="47" t="s">
        <v>33</v>
      </c>
      <c r="I20" s="47" t="s">
        <v>34</v>
      </c>
      <c r="J20" s="56">
        <v>8000</v>
      </c>
      <c r="K20" s="47" t="s">
        <v>35</v>
      </c>
      <c r="L20" s="47">
        <v>25</v>
      </c>
      <c r="M20" s="47" t="s">
        <v>33</v>
      </c>
      <c r="N20" s="47" t="s">
        <v>33</v>
      </c>
      <c r="O20" s="56">
        <f t="shared" si="0"/>
        <v>9.5</v>
      </c>
      <c r="P20" s="56">
        <f t="shared" ref="P20:P24" si="5">+O20*7.5</f>
        <v>71.25</v>
      </c>
      <c r="Q20" s="47" t="s">
        <v>37</v>
      </c>
      <c r="R20" s="58">
        <v>0.354166666666667</v>
      </c>
      <c r="S20" s="47">
        <v>3</v>
      </c>
      <c r="T20" s="71">
        <v>0.333333333333333</v>
      </c>
      <c r="U20" s="71">
        <v>0.729166666666667</v>
      </c>
      <c r="V20" s="56" t="s">
        <v>40</v>
      </c>
      <c r="W20" s="70"/>
    </row>
    <row r="21" s="43" customFormat="1" spans="1:23">
      <c r="A21" s="47"/>
      <c r="B21" s="47" t="s">
        <v>56</v>
      </c>
      <c r="C21" s="47" t="s">
        <v>57</v>
      </c>
      <c r="D21" s="47"/>
      <c r="E21" s="56" t="s">
        <v>45</v>
      </c>
      <c r="F21" s="51">
        <v>0.9</v>
      </c>
      <c r="G21" s="56" t="s">
        <v>54</v>
      </c>
      <c r="H21" s="47" t="s">
        <v>33</v>
      </c>
      <c r="I21" s="47" t="s">
        <v>34</v>
      </c>
      <c r="J21" s="56">
        <v>8000</v>
      </c>
      <c r="K21" s="47" t="s">
        <v>35</v>
      </c>
      <c r="L21" s="47">
        <v>25</v>
      </c>
      <c r="M21" s="47" t="s">
        <v>33</v>
      </c>
      <c r="N21" s="47" t="s">
        <v>33</v>
      </c>
      <c r="O21" s="56">
        <f t="shared" si="0"/>
        <v>9.5</v>
      </c>
      <c r="P21" s="56">
        <f t="shared" ref="P21:P25" si="6">+O21*15</f>
        <v>142.5</v>
      </c>
      <c r="Q21" s="47" t="s">
        <v>58</v>
      </c>
      <c r="R21" s="58">
        <v>0.354166666666667</v>
      </c>
      <c r="S21" s="47">
        <v>3</v>
      </c>
      <c r="T21" s="71">
        <v>0.333333333333333</v>
      </c>
      <c r="U21" s="71">
        <v>0.729166666666667</v>
      </c>
      <c r="V21" s="56" t="s">
        <v>40</v>
      </c>
      <c r="W21" s="59"/>
    </row>
    <row r="22" s="60" customFormat="1" spans="1:23">
      <c r="A22" s="67" t="s">
        <v>66</v>
      </c>
      <c r="B22" s="49" t="s">
        <v>29</v>
      </c>
      <c r="C22" s="47" t="s">
        <v>53</v>
      </c>
      <c r="D22" s="56"/>
      <c r="E22" s="56" t="s">
        <v>31</v>
      </c>
      <c r="F22" s="51">
        <v>0.9</v>
      </c>
      <c r="G22" s="56" t="s">
        <v>54</v>
      </c>
      <c r="H22" s="47" t="s">
        <v>33</v>
      </c>
      <c r="I22" s="47" t="s">
        <v>34</v>
      </c>
      <c r="J22" s="56">
        <v>8000</v>
      </c>
      <c r="K22" s="47" t="s">
        <v>35</v>
      </c>
      <c r="L22" s="47">
        <v>25</v>
      </c>
      <c r="M22" s="47" t="s">
        <v>33</v>
      </c>
      <c r="N22" s="47" t="s">
        <v>33</v>
      </c>
      <c r="O22" s="56">
        <f t="shared" si="0"/>
        <v>9.5</v>
      </c>
      <c r="P22" s="56">
        <f t="shared" si="5"/>
        <v>71.25</v>
      </c>
      <c r="Q22" s="47" t="s">
        <v>37</v>
      </c>
      <c r="R22" s="58">
        <v>0.355555555555556</v>
      </c>
      <c r="S22" s="47">
        <v>4</v>
      </c>
      <c r="T22" s="71">
        <v>0.333333333333333</v>
      </c>
      <c r="U22" s="71">
        <v>0.729166666666667</v>
      </c>
      <c r="V22" s="56" t="s">
        <v>40</v>
      </c>
      <c r="W22" s="70"/>
    </row>
    <row r="23" s="43" customFormat="1" spans="1:23">
      <c r="A23" s="68"/>
      <c r="B23" s="47" t="s">
        <v>56</v>
      </c>
      <c r="C23" s="47" t="s">
        <v>57</v>
      </c>
      <c r="D23" s="47"/>
      <c r="E23" s="56" t="s">
        <v>45</v>
      </c>
      <c r="F23" s="51">
        <v>0.9</v>
      </c>
      <c r="G23" s="56" t="s">
        <v>54</v>
      </c>
      <c r="H23" s="47" t="s">
        <v>33</v>
      </c>
      <c r="I23" s="47" t="s">
        <v>34</v>
      </c>
      <c r="J23" s="56">
        <v>8000</v>
      </c>
      <c r="K23" s="47" t="s">
        <v>35</v>
      </c>
      <c r="L23" s="47">
        <v>25</v>
      </c>
      <c r="M23" s="47" t="s">
        <v>33</v>
      </c>
      <c r="N23" s="47" t="s">
        <v>33</v>
      </c>
      <c r="O23" s="56">
        <f t="shared" si="0"/>
        <v>9.5</v>
      </c>
      <c r="P23" s="56">
        <f t="shared" si="6"/>
        <v>142.5</v>
      </c>
      <c r="Q23" s="47" t="s">
        <v>58</v>
      </c>
      <c r="R23" s="58">
        <v>0.355555555555556</v>
      </c>
      <c r="S23" s="47">
        <v>4</v>
      </c>
      <c r="T23" s="71">
        <v>0.333333333333333</v>
      </c>
      <c r="U23" s="71">
        <v>0.729166666666667</v>
      </c>
      <c r="V23" s="56" t="s">
        <v>40</v>
      </c>
      <c r="W23" s="59"/>
    </row>
    <row r="24" s="60" customFormat="1" spans="1:23">
      <c r="A24" s="47" t="s">
        <v>67</v>
      </c>
      <c r="B24" s="49" t="s">
        <v>29</v>
      </c>
      <c r="C24" s="47" t="s">
        <v>53</v>
      </c>
      <c r="D24" s="56"/>
      <c r="E24" s="56" t="s">
        <v>31</v>
      </c>
      <c r="F24" s="51">
        <v>0.9</v>
      </c>
      <c r="G24" s="56" t="s">
        <v>54</v>
      </c>
      <c r="H24" s="47" t="s">
        <v>33</v>
      </c>
      <c r="I24" s="47" t="s">
        <v>34</v>
      </c>
      <c r="J24" s="56">
        <v>8000</v>
      </c>
      <c r="K24" s="47" t="s">
        <v>35</v>
      </c>
      <c r="L24" s="47">
        <v>25</v>
      </c>
      <c r="M24" s="47" t="s">
        <v>33</v>
      </c>
      <c r="N24" s="47" t="s">
        <v>33</v>
      </c>
      <c r="O24" s="56">
        <f t="shared" si="0"/>
        <v>9.5</v>
      </c>
      <c r="P24" s="56">
        <f t="shared" si="5"/>
        <v>71.25</v>
      </c>
      <c r="Q24" s="47" t="s">
        <v>37</v>
      </c>
      <c r="R24" s="58">
        <v>0.577083333333333</v>
      </c>
      <c r="S24" s="47">
        <v>3</v>
      </c>
      <c r="T24" s="71">
        <v>0.333333333333333</v>
      </c>
      <c r="U24" s="71">
        <v>0.729166666666667</v>
      </c>
      <c r="V24" s="56" t="s">
        <v>40</v>
      </c>
      <c r="W24" s="70"/>
    </row>
    <row r="25" s="43" customFormat="1" spans="1:23">
      <c r="A25" s="47"/>
      <c r="B25" s="47" t="s">
        <v>56</v>
      </c>
      <c r="C25" s="47" t="s">
        <v>57</v>
      </c>
      <c r="D25" s="47"/>
      <c r="E25" s="56" t="s">
        <v>45</v>
      </c>
      <c r="F25" s="51">
        <v>0.9</v>
      </c>
      <c r="G25" s="56" t="s">
        <v>54</v>
      </c>
      <c r="H25" s="47" t="s">
        <v>33</v>
      </c>
      <c r="I25" s="47" t="s">
        <v>34</v>
      </c>
      <c r="J25" s="56">
        <v>8000</v>
      </c>
      <c r="K25" s="47" t="s">
        <v>35</v>
      </c>
      <c r="L25" s="47">
        <v>25</v>
      </c>
      <c r="M25" s="47" t="s">
        <v>33</v>
      </c>
      <c r="N25" s="47" t="s">
        <v>33</v>
      </c>
      <c r="O25" s="56">
        <f t="shared" si="0"/>
        <v>9.5</v>
      </c>
      <c r="P25" s="56">
        <f t="shared" si="6"/>
        <v>142.5</v>
      </c>
      <c r="Q25" s="47" t="s">
        <v>58</v>
      </c>
      <c r="R25" s="58">
        <v>0.577083333333333</v>
      </c>
      <c r="S25" s="47">
        <v>3</v>
      </c>
      <c r="T25" s="71">
        <v>0.333333333333333</v>
      </c>
      <c r="U25" s="71">
        <v>0.729166666666667</v>
      </c>
      <c r="V25" s="56" t="s">
        <v>40</v>
      </c>
      <c r="W25" s="59"/>
    </row>
    <row r="26" s="60" customFormat="1" spans="1:23">
      <c r="A26" s="67" t="s">
        <v>68</v>
      </c>
      <c r="B26" s="49" t="s">
        <v>29</v>
      </c>
      <c r="C26" s="47" t="s">
        <v>53</v>
      </c>
      <c r="D26" s="56"/>
      <c r="E26" s="56" t="s">
        <v>31</v>
      </c>
      <c r="F26" s="51">
        <v>0.9</v>
      </c>
      <c r="G26" s="56" t="s">
        <v>54</v>
      </c>
      <c r="H26" s="47" t="s">
        <v>33</v>
      </c>
      <c r="I26" s="47" t="s">
        <v>34</v>
      </c>
      <c r="J26" s="56">
        <v>8000</v>
      </c>
      <c r="K26" s="47" t="s">
        <v>35</v>
      </c>
      <c r="L26" s="47">
        <v>25</v>
      </c>
      <c r="M26" s="47" t="s">
        <v>33</v>
      </c>
      <c r="N26" s="47" t="s">
        <v>33</v>
      </c>
      <c r="O26" s="56">
        <f t="shared" si="0"/>
        <v>9.5</v>
      </c>
      <c r="P26" s="56">
        <f t="shared" ref="P26:P30" si="7">+O26*7.5</f>
        <v>71.25</v>
      </c>
      <c r="Q26" s="47" t="s">
        <v>37</v>
      </c>
      <c r="R26" s="58">
        <v>0.573611111111111</v>
      </c>
      <c r="S26" s="47">
        <v>4</v>
      </c>
      <c r="T26" s="71">
        <v>0.333333333333333</v>
      </c>
      <c r="U26" s="71">
        <v>0.729166666666667</v>
      </c>
      <c r="V26" s="56" t="s">
        <v>40</v>
      </c>
      <c r="W26" s="70"/>
    </row>
    <row r="27" s="43" customFormat="1" spans="1:23">
      <c r="A27" s="68"/>
      <c r="B27" s="47" t="s">
        <v>56</v>
      </c>
      <c r="C27" s="47" t="s">
        <v>57</v>
      </c>
      <c r="D27" s="47"/>
      <c r="E27" s="56" t="s">
        <v>45</v>
      </c>
      <c r="F27" s="51">
        <v>0.9</v>
      </c>
      <c r="G27" s="56" t="s">
        <v>54</v>
      </c>
      <c r="H27" s="47" t="s">
        <v>33</v>
      </c>
      <c r="I27" s="47" t="s">
        <v>34</v>
      </c>
      <c r="J27" s="56">
        <v>8000</v>
      </c>
      <c r="K27" s="47" t="s">
        <v>35</v>
      </c>
      <c r="L27" s="47">
        <v>25</v>
      </c>
      <c r="M27" s="47" t="s">
        <v>33</v>
      </c>
      <c r="N27" s="47" t="s">
        <v>33</v>
      </c>
      <c r="O27" s="56">
        <f t="shared" si="0"/>
        <v>9.5</v>
      </c>
      <c r="P27" s="56">
        <f t="shared" ref="P27:P31" si="8">+O27*15</f>
        <v>142.5</v>
      </c>
      <c r="Q27" s="47" t="s">
        <v>58</v>
      </c>
      <c r="R27" s="58">
        <v>0.573611111111111</v>
      </c>
      <c r="S27" s="47">
        <v>4</v>
      </c>
      <c r="T27" s="71">
        <v>0.333333333333333</v>
      </c>
      <c r="U27" s="71">
        <v>0.729166666666667</v>
      </c>
      <c r="V27" s="56" t="s">
        <v>40</v>
      </c>
      <c r="W27" s="59"/>
    </row>
    <row r="28" s="60" customFormat="1" spans="1:23">
      <c r="A28" s="67" t="s">
        <v>69</v>
      </c>
      <c r="B28" s="49" t="s">
        <v>29</v>
      </c>
      <c r="C28" s="47" t="s">
        <v>53</v>
      </c>
      <c r="D28" s="56"/>
      <c r="E28" s="56" t="s">
        <v>31</v>
      </c>
      <c r="F28" s="51">
        <v>0.9</v>
      </c>
      <c r="G28" s="56" t="s">
        <v>54</v>
      </c>
      <c r="H28" s="47" t="s">
        <v>33</v>
      </c>
      <c r="I28" s="47" t="s">
        <v>34</v>
      </c>
      <c r="J28" s="56">
        <v>8000</v>
      </c>
      <c r="K28" s="47" t="s">
        <v>35</v>
      </c>
      <c r="L28" s="47">
        <v>25</v>
      </c>
      <c r="M28" s="47" t="s">
        <v>33</v>
      </c>
      <c r="N28" s="47" t="s">
        <v>33</v>
      </c>
      <c r="O28" s="56">
        <f t="shared" si="0"/>
        <v>9.5</v>
      </c>
      <c r="P28" s="56">
        <f t="shared" si="7"/>
        <v>71.25</v>
      </c>
      <c r="Q28" s="47" t="s">
        <v>37</v>
      </c>
      <c r="R28" s="58">
        <v>0.604861111111111</v>
      </c>
      <c r="S28" s="47">
        <v>4</v>
      </c>
      <c r="T28" s="71">
        <v>0.333333333333333</v>
      </c>
      <c r="U28" s="71">
        <v>0.729166666666667</v>
      </c>
      <c r="V28" s="56" t="s">
        <v>40</v>
      </c>
      <c r="W28" s="70"/>
    </row>
    <row r="29" s="43" customFormat="1" spans="1:23">
      <c r="A29" s="68"/>
      <c r="B29" s="47" t="s">
        <v>56</v>
      </c>
      <c r="C29" s="47" t="s">
        <v>57</v>
      </c>
      <c r="D29" s="47"/>
      <c r="E29" s="56" t="s">
        <v>45</v>
      </c>
      <c r="F29" s="51">
        <v>0.9</v>
      </c>
      <c r="G29" s="56" t="s">
        <v>54</v>
      </c>
      <c r="H29" s="47" t="s">
        <v>33</v>
      </c>
      <c r="I29" s="47" t="s">
        <v>34</v>
      </c>
      <c r="J29" s="56">
        <v>8000</v>
      </c>
      <c r="K29" s="47" t="s">
        <v>35</v>
      </c>
      <c r="L29" s="47">
        <v>25</v>
      </c>
      <c r="M29" s="47" t="s">
        <v>33</v>
      </c>
      <c r="N29" s="47" t="s">
        <v>33</v>
      </c>
      <c r="O29" s="56">
        <f t="shared" si="0"/>
        <v>9.5</v>
      </c>
      <c r="P29" s="56">
        <f t="shared" si="8"/>
        <v>142.5</v>
      </c>
      <c r="Q29" s="47" t="s">
        <v>58</v>
      </c>
      <c r="R29" s="58">
        <v>0.604861111111111</v>
      </c>
      <c r="S29" s="47">
        <v>4</v>
      </c>
      <c r="T29" s="71">
        <v>0.333333333333333</v>
      </c>
      <c r="U29" s="71">
        <v>0.729166666666667</v>
      </c>
      <c r="V29" s="56" t="s">
        <v>40</v>
      </c>
      <c r="W29" s="59"/>
    </row>
    <row r="30" s="60" customFormat="1" spans="1:23">
      <c r="A30" s="47" t="s">
        <v>70</v>
      </c>
      <c r="B30" s="49" t="s">
        <v>29</v>
      </c>
      <c r="C30" s="47" t="s">
        <v>53</v>
      </c>
      <c r="D30" s="56"/>
      <c r="E30" s="56" t="s">
        <v>31</v>
      </c>
      <c r="F30" s="51">
        <v>0.9</v>
      </c>
      <c r="G30" s="56" t="s">
        <v>54</v>
      </c>
      <c r="H30" s="47" t="s">
        <v>33</v>
      </c>
      <c r="I30" s="47" t="s">
        <v>34</v>
      </c>
      <c r="J30" s="56">
        <v>8000</v>
      </c>
      <c r="K30" s="47" t="s">
        <v>35</v>
      </c>
      <c r="L30" s="47">
        <v>25</v>
      </c>
      <c r="M30" s="47" t="s">
        <v>33</v>
      </c>
      <c r="N30" s="47" t="s">
        <v>33</v>
      </c>
      <c r="O30" s="56">
        <f t="shared" si="0"/>
        <v>9.5</v>
      </c>
      <c r="P30" s="56">
        <f t="shared" si="7"/>
        <v>71.25</v>
      </c>
      <c r="Q30" s="47" t="s">
        <v>37</v>
      </c>
      <c r="R30" s="58">
        <v>0.354166666666667</v>
      </c>
      <c r="S30" s="47">
        <v>3</v>
      </c>
      <c r="T30" s="71">
        <v>0.333333333333333</v>
      </c>
      <c r="U30" s="71">
        <v>0.729166666666667</v>
      </c>
      <c r="V30" s="56" t="s">
        <v>40</v>
      </c>
      <c r="W30" s="70"/>
    </row>
    <row r="31" s="43" customFormat="1" spans="1:23">
      <c r="A31" s="47"/>
      <c r="B31" s="47" t="s">
        <v>56</v>
      </c>
      <c r="C31" s="47" t="s">
        <v>57</v>
      </c>
      <c r="D31" s="47"/>
      <c r="E31" s="56" t="s">
        <v>45</v>
      </c>
      <c r="F31" s="51">
        <v>0.9</v>
      </c>
      <c r="G31" s="56" t="s">
        <v>54</v>
      </c>
      <c r="H31" s="47" t="s">
        <v>33</v>
      </c>
      <c r="I31" s="47" t="s">
        <v>34</v>
      </c>
      <c r="J31" s="56">
        <v>8000</v>
      </c>
      <c r="K31" s="47" t="s">
        <v>35</v>
      </c>
      <c r="L31" s="47">
        <v>25</v>
      </c>
      <c r="M31" s="47" t="s">
        <v>33</v>
      </c>
      <c r="N31" s="47" t="s">
        <v>33</v>
      </c>
      <c r="O31" s="56">
        <f t="shared" si="0"/>
        <v>9.5</v>
      </c>
      <c r="P31" s="56">
        <f t="shared" si="8"/>
        <v>142.5</v>
      </c>
      <c r="Q31" s="47" t="s">
        <v>58</v>
      </c>
      <c r="R31" s="58">
        <v>0.354166666666667</v>
      </c>
      <c r="S31" s="47">
        <v>3</v>
      </c>
      <c r="T31" s="71">
        <v>0.333333333333333</v>
      </c>
      <c r="U31" s="71">
        <v>0.729166666666667</v>
      </c>
      <c r="V31" s="56" t="s">
        <v>40</v>
      </c>
      <c r="W31" s="59"/>
    </row>
    <row r="32" s="60" customFormat="1" spans="1:23">
      <c r="A32" s="67" t="s">
        <v>71</v>
      </c>
      <c r="B32" s="49" t="s">
        <v>29</v>
      </c>
      <c r="C32" s="47" t="s">
        <v>53</v>
      </c>
      <c r="D32" s="56"/>
      <c r="E32" s="56" t="s">
        <v>31</v>
      </c>
      <c r="F32" s="51">
        <v>0.9</v>
      </c>
      <c r="G32" s="56" t="s">
        <v>54</v>
      </c>
      <c r="H32" s="47" t="s">
        <v>33</v>
      </c>
      <c r="I32" s="47" t="s">
        <v>34</v>
      </c>
      <c r="J32" s="56">
        <v>8000</v>
      </c>
      <c r="K32" s="47" t="s">
        <v>35</v>
      </c>
      <c r="L32" s="47">
        <v>25</v>
      </c>
      <c r="M32" s="47" t="s">
        <v>33</v>
      </c>
      <c r="N32" s="47" t="s">
        <v>33</v>
      </c>
      <c r="O32" s="56">
        <f t="shared" si="0"/>
        <v>9.5</v>
      </c>
      <c r="P32" s="56">
        <f t="shared" ref="P32:P36" si="9">+O32*7.5</f>
        <v>71.25</v>
      </c>
      <c r="Q32" s="47" t="s">
        <v>37</v>
      </c>
      <c r="R32" s="58">
        <v>0.347222222222222</v>
      </c>
      <c r="S32" s="47">
        <v>3</v>
      </c>
      <c r="T32" s="71">
        <v>0.333333333333333</v>
      </c>
      <c r="U32" s="71">
        <v>0.729166666666667</v>
      </c>
      <c r="V32" s="56" t="s">
        <v>40</v>
      </c>
      <c r="W32" s="70"/>
    </row>
    <row r="33" s="43" customFormat="1" spans="1:23">
      <c r="A33" s="68"/>
      <c r="B33" s="47" t="s">
        <v>56</v>
      </c>
      <c r="C33" s="47" t="s">
        <v>57</v>
      </c>
      <c r="D33" s="47"/>
      <c r="E33" s="56" t="s">
        <v>45</v>
      </c>
      <c r="F33" s="51">
        <v>0.9</v>
      </c>
      <c r="G33" s="56" t="s">
        <v>54</v>
      </c>
      <c r="H33" s="47" t="s">
        <v>33</v>
      </c>
      <c r="I33" s="47" t="s">
        <v>34</v>
      </c>
      <c r="J33" s="56">
        <v>8000</v>
      </c>
      <c r="K33" s="47" t="s">
        <v>35</v>
      </c>
      <c r="L33" s="47">
        <v>25</v>
      </c>
      <c r="M33" s="47" t="s">
        <v>33</v>
      </c>
      <c r="N33" s="47" t="s">
        <v>33</v>
      </c>
      <c r="O33" s="56">
        <f t="shared" si="0"/>
        <v>9.5</v>
      </c>
      <c r="P33" s="56">
        <f t="shared" ref="P33:P37" si="10">+O33*15</f>
        <v>142.5</v>
      </c>
      <c r="Q33" s="47" t="s">
        <v>58</v>
      </c>
      <c r="R33" s="58">
        <v>0.347222222222222</v>
      </c>
      <c r="S33" s="47">
        <v>3</v>
      </c>
      <c r="T33" s="71">
        <v>0.333333333333333</v>
      </c>
      <c r="U33" s="71">
        <v>0.729166666666667</v>
      </c>
      <c r="V33" s="56" t="s">
        <v>40</v>
      </c>
      <c r="W33" s="59"/>
    </row>
    <row r="34" s="60" customFormat="1" spans="1:23">
      <c r="A34" s="67" t="s">
        <v>72</v>
      </c>
      <c r="B34" s="49" t="s">
        <v>29</v>
      </c>
      <c r="C34" s="47" t="s">
        <v>53</v>
      </c>
      <c r="D34" s="56"/>
      <c r="E34" s="56" t="s">
        <v>31</v>
      </c>
      <c r="F34" s="51">
        <v>0.9</v>
      </c>
      <c r="G34" s="56" t="s">
        <v>54</v>
      </c>
      <c r="H34" s="47" t="s">
        <v>33</v>
      </c>
      <c r="I34" s="47" t="s">
        <v>34</v>
      </c>
      <c r="J34" s="56">
        <v>8000</v>
      </c>
      <c r="K34" s="47" t="s">
        <v>35</v>
      </c>
      <c r="L34" s="47">
        <v>25</v>
      </c>
      <c r="M34" s="47" t="s">
        <v>33</v>
      </c>
      <c r="N34" s="47" t="s">
        <v>33</v>
      </c>
      <c r="O34" s="56">
        <f t="shared" si="0"/>
        <v>9.5</v>
      </c>
      <c r="P34" s="56">
        <f t="shared" si="9"/>
        <v>71.25</v>
      </c>
      <c r="Q34" s="47" t="s">
        <v>37</v>
      </c>
      <c r="R34" s="58">
        <v>0.352083333333333</v>
      </c>
      <c r="S34" s="47">
        <v>4</v>
      </c>
      <c r="T34" s="71">
        <v>0.333333333333333</v>
      </c>
      <c r="U34" s="71">
        <v>0.729166666666667</v>
      </c>
      <c r="V34" s="56" t="s">
        <v>40</v>
      </c>
      <c r="W34" s="70"/>
    </row>
    <row r="35" s="43" customFormat="1" spans="1:23">
      <c r="A35" s="68"/>
      <c r="B35" s="47" t="s">
        <v>56</v>
      </c>
      <c r="C35" s="47" t="s">
        <v>57</v>
      </c>
      <c r="D35" s="47"/>
      <c r="E35" s="56" t="s">
        <v>45</v>
      </c>
      <c r="F35" s="51">
        <v>0.9</v>
      </c>
      <c r="G35" s="56" t="s">
        <v>54</v>
      </c>
      <c r="H35" s="47" t="s">
        <v>33</v>
      </c>
      <c r="I35" s="47" t="s">
        <v>34</v>
      </c>
      <c r="J35" s="56">
        <v>8000</v>
      </c>
      <c r="K35" s="47" t="s">
        <v>35</v>
      </c>
      <c r="L35" s="47">
        <v>25</v>
      </c>
      <c r="M35" s="47" t="s">
        <v>33</v>
      </c>
      <c r="N35" s="47" t="s">
        <v>33</v>
      </c>
      <c r="O35" s="56">
        <f t="shared" si="0"/>
        <v>9.5</v>
      </c>
      <c r="P35" s="56">
        <f t="shared" si="10"/>
        <v>142.5</v>
      </c>
      <c r="Q35" s="47" t="s">
        <v>58</v>
      </c>
      <c r="R35" s="58">
        <v>0.352083333333333</v>
      </c>
      <c r="S35" s="47">
        <v>4</v>
      </c>
      <c r="T35" s="71">
        <v>0.333333333333333</v>
      </c>
      <c r="U35" s="71">
        <v>0.729166666666667</v>
      </c>
      <c r="V35" s="56" t="s">
        <v>40</v>
      </c>
      <c r="W35" s="59"/>
    </row>
    <row r="36" s="43" customFormat="1" spans="1:23">
      <c r="A36" s="67" t="s">
        <v>73</v>
      </c>
      <c r="B36" s="49" t="s">
        <v>29</v>
      </c>
      <c r="C36" s="47" t="s">
        <v>53</v>
      </c>
      <c r="D36" s="47"/>
      <c r="E36" s="56" t="s">
        <v>31</v>
      </c>
      <c r="F36" s="51">
        <v>0.9</v>
      </c>
      <c r="G36" s="56" t="s">
        <v>54</v>
      </c>
      <c r="H36" s="47" t="s">
        <v>33</v>
      </c>
      <c r="I36" s="47" t="s">
        <v>34</v>
      </c>
      <c r="J36" s="56">
        <v>8000</v>
      </c>
      <c r="K36" s="47" t="s">
        <v>35</v>
      </c>
      <c r="L36" s="47">
        <v>25</v>
      </c>
      <c r="M36" s="47" t="s">
        <v>33</v>
      </c>
      <c r="N36" s="47" t="s">
        <v>33</v>
      </c>
      <c r="O36" s="56">
        <f t="shared" si="0"/>
        <v>9.5</v>
      </c>
      <c r="P36" s="56">
        <f t="shared" si="9"/>
        <v>71.25</v>
      </c>
      <c r="Q36" s="47" t="s">
        <v>37</v>
      </c>
      <c r="R36" s="58">
        <v>0.369444444444444</v>
      </c>
      <c r="S36" s="47">
        <v>3</v>
      </c>
      <c r="T36" s="71">
        <v>0.333333333333333</v>
      </c>
      <c r="U36" s="71">
        <v>0.729166666666667</v>
      </c>
      <c r="V36" s="56" t="s">
        <v>40</v>
      </c>
      <c r="W36" s="59"/>
    </row>
    <row r="37" s="60" customFormat="1" spans="1:23">
      <c r="A37" s="68"/>
      <c r="B37" s="47" t="s">
        <v>56</v>
      </c>
      <c r="C37" s="47" t="s">
        <v>57</v>
      </c>
      <c r="D37" s="56"/>
      <c r="E37" s="56" t="s">
        <v>45</v>
      </c>
      <c r="F37" s="51">
        <v>0.9</v>
      </c>
      <c r="G37" s="56" t="s">
        <v>54</v>
      </c>
      <c r="H37" s="47" t="s">
        <v>33</v>
      </c>
      <c r="I37" s="47" t="s">
        <v>34</v>
      </c>
      <c r="J37" s="56">
        <v>8000</v>
      </c>
      <c r="K37" s="47" t="s">
        <v>35</v>
      </c>
      <c r="L37" s="47">
        <v>25</v>
      </c>
      <c r="M37" s="47" t="s">
        <v>33</v>
      </c>
      <c r="N37" s="47" t="s">
        <v>33</v>
      </c>
      <c r="O37" s="56">
        <f t="shared" si="0"/>
        <v>9.5</v>
      </c>
      <c r="P37" s="56">
        <f t="shared" si="10"/>
        <v>142.5</v>
      </c>
      <c r="Q37" s="47" t="s">
        <v>58</v>
      </c>
      <c r="R37" s="58">
        <v>0.369444444444444</v>
      </c>
      <c r="S37" s="47">
        <v>3</v>
      </c>
      <c r="T37" s="71">
        <v>0.333333333333333</v>
      </c>
      <c r="U37" s="71">
        <v>0.729166666666667</v>
      </c>
      <c r="V37" s="56" t="s">
        <v>40</v>
      </c>
      <c r="W37" s="70"/>
    </row>
    <row r="38" s="43" customFormat="1" spans="1:23">
      <c r="A38" s="67" t="s">
        <v>74</v>
      </c>
      <c r="B38" s="49" t="s">
        <v>29</v>
      </c>
      <c r="C38" s="47" t="s">
        <v>53</v>
      </c>
      <c r="D38" s="47"/>
      <c r="E38" s="56" t="s">
        <v>31</v>
      </c>
      <c r="F38" s="51">
        <v>0.9</v>
      </c>
      <c r="G38" s="56" t="s">
        <v>54</v>
      </c>
      <c r="H38" s="47" t="s">
        <v>33</v>
      </c>
      <c r="I38" s="47" t="s">
        <v>34</v>
      </c>
      <c r="J38" s="56">
        <v>8000</v>
      </c>
      <c r="K38" s="47" t="s">
        <v>35</v>
      </c>
      <c r="L38" s="47">
        <v>25</v>
      </c>
      <c r="M38" s="47" t="s">
        <v>33</v>
      </c>
      <c r="N38" s="47" t="s">
        <v>33</v>
      </c>
      <c r="O38" s="56">
        <f t="shared" si="0"/>
        <v>9.5</v>
      </c>
      <c r="P38" s="56">
        <f t="shared" ref="P38:P42" si="11">+O38*7.5</f>
        <v>71.25</v>
      </c>
      <c r="Q38" s="47" t="s">
        <v>37</v>
      </c>
      <c r="R38" s="58">
        <v>0.604166666666667</v>
      </c>
      <c r="S38" s="47">
        <v>3</v>
      </c>
      <c r="T38" s="71">
        <v>0.333333333333333</v>
      </c>
      <c r="U38" s="71">
        <v>0.729166666666667</v>
      </c>
      <c r="V38" s="56" t="s">
        <v>40</v>
      </c>
      <c r="W38" s="59"/>
    </row>
    <row r="39" s="60" customFormat="1" spans="1:23">
      <c r="A39" s="68"/>
      <c r="B39" s="47" t="s">
        <v>56</v>
      </c>
      <c r="C39" s="47" t="s">
        <v>57</v>
      </c>
      <c r="D39" s="56"/>
      <c r="E39" s="56" t="s">
        <v>45</v>
      </c>
      <c r="F39" s="51">
        <v>0.9</v>
      </c>
      <c r="G39" s="56" t="s">
        <v>54</v>
      </c>
      <c r="H39" s="47" t="s">
        <v>33</v>
      </c>
      <c r="I39" s="47" t="s">
        <v>34</v>
      </c>
      <c r="J39" s="56">
        <v>8000</v>
      </c>
      <c r="K39" s="47" t="s">
        <v>35</v>
      </c>
      <c r="L39" s="47">
        <v>25</v>
      </c>
      <c r="M39" s="47" t="s">
        <v>33</v>
      </c>
      <c r="N39" s="47" t="s">
        <v>33</v>
      </c>
      <c r="O39" s="56">
        <f t="shared" si="0"/>
        <v>9.5</v>
      </c>
      <c r="P39" s="56">
        <f t="shared" ref="P39:P43" si="12">+O39*15</f>
        <v>142.5</v>
      </c>
      <c r="Q39" s="47" t="s">
        <v>58</v>
      </c>
      <c r="R39" s="58">
        <v>0.604166666666667</v>
      </c>
      <c r="S39" s="47">
        <v>3</v>
      </c>
      <c r="T39" s="71">
        <v>0.333333333333333</v>
      </c>
      <c r="U39" s="71">
        <v>0.729166666666667</v>
      </c>
      <c r="V39" s="56" t="s">
        <v>40</v>
      </c>
      <c r="W39" s="70"/>
    </row>
    <row r="40" s="43" customFormat="1" spans="1:23">
      <c r="A40" s="67" t="s">
        <v>75</v>
      </c>
      <c r="B40" s="49" t="s">
        <v>29</v>
      </c>
      <c r="C40" s="47" t="s">
        <v>53</v>
      </c>
      <c r="D40" s="47"/>
      <c r="E40" s="56" t="s">
        <v>31</v>
      </c>
      <c r="F40" s="51">
        <v>0.9</v>
      </c>
      <c r="G40" s="56" t="s">
        <v>54</v>
      </c>
      <c r="H40" s="47" t="s">
        <v>33</v>
      </c>
      <c r="I40" s="47" t="s">
        <v>34</v>
      </c>
      <c r="J40" s="56">
        <v>8000</v>
      </c>
      <c r="K40" s="47" t="s">
        <v>35</v>
      </c>
      <c r="L40" s="47">
        <v>25</v>
      </c>
      <c r="M40" s="47" t="s">
        <v>33</v>
      </c>
      <c r="N40" s="47" t="s">
        <v>33</v>
      </c>
      <c r="O40" s="56">
        <f t="shared" si="0"/>
        <v>9.5</v>
      </c>
      <c r="P40" s="56">
        <f t="shared" si="11"/>
        <v>71.25</v>
      </c>
      <c r="Q40" s="47" t="s">
        <v>37</v>
      </c>
      <c r="R40" s="58">
        <v>0.577777777777778</v>
      </c>
      <c r="S40" s="47">
        <v>4</v>
      </c>
      <c r="T40" s="71">
        <v>0.333333333333333</v>
      </c>
      <c r="U40" s="71">
        <v>0.729166666666667</v>
      </c>
      <c r="V40" s="56" t="s">
        <v>40</v>
      </c>
      <c r="W40" s="59"/>
    </row>
    <row r="41" s="60" customFormat="1" spans="1:23">
      <c r="A41" s="68"/>
      <c r="B41" s="47" t="s">
        <v>56</v>
      </c>
      <c r="C41" s="47" t="s">
        <v>57</v>
      </c>
      <c r="D41" s="56"/>
      <c r="E41" s="56" t="s">
        <v>45</v>
      </c>
      <c r="F41" s="51">
        <v>0.9</v>
      </c>
      <c r="G41" s="56" t="s">
        <v>54</v>
      </c>
      <c r="H41" s="47" t="s">
        <v>33</v>
      </c>
      <c r="I41" s="47" t="s">
        <v>34</v>
      </c>
      <c r="J41" s="56">
        <v>8000</v>
      </c>
      <c r="K41" s="47" t="s">
        <v>35</v>
      </c>
      <c r="L41" s="47">
        <v>25</v>
      </c>
      <c r="M41" s="47" t="s">
        <v>33</v>
      </c>
      <c r="N41" s="47" t="s">
        <v>33</v>
      </c>
      <c r="O41" s="56">
        <f t="shared" si="0"/>
        <v>9.5</v>
      </c>
      <c r="P41" s="56">
        <f t="shared" si="12"/>
        <v>142.5</v>
      </c>
      <c r="Q41" s="47" t="s">
        <v>58</v>
      </c>
      <c r="R41" s="58">
        <v>0.577777777777778</v>
      </c>
      <c r="S41" s="47">
        <v>4</v>
      </c>
      <c r="T41" s="71">
        <v>0.333333333333333</v>
      </c>
      <c r="U41" s="71">
        <v>0.729166666666667</v>
      </c>
      <c r="V41" s="56" t="s">
        <v>40</v>
      </c>
      <c r="W41" s="70"/>
    </row>
    <row r="42" s="43" customFormat="1" spans="1:23">
      <c r="A42" s="67" t="s">
        <v>76</v>
      </c>
      <c r="B42" s="49" t="s">
        <v>29</v>
      </c>
      <c r="C42" s="47" t="s">
        <v>53</v>
      </c>
      <c r="D42" s="47"/>
      <c r="E42" s="56" t="s">
        <v>31</v>
      </c>
      <c r="F42" s="51">
        <v>0.9</v>
      </c>
      <c r="G42" s="56" t="s">
        <v>54</v>
      </c>
      <c r="H42" s="47" t="s">
        <v>33</v>
      </c>
      <c r="I42" s="47" t="s">
        <v>34</v>
      </c>
      <c r="J42" s="56">
        <v>8000</v>
      </c>
      <c r="K42" s="47" t="s">
        <v>35</v>
      </c>
      <c r="L42" s="47">
        <v>25</v>
      </c>
      <c r="M42" s="47" t="s">
        <v>33</v>
      </c>
      <c r="N42" s="47" t="s">
        <v>33</v>
      </c>
      <c r="O42" s="56">
        <f t="shared" si="0"/>
        <v>9.5</v>
      </c>
      <c r="P42" s="56">
        <f t="shared" si="11"/>
        <v>71.25</v>
      </c>
      <c r="Q42" s="47" t="s">
        <v>37</v>
      </c>
      <c r="R42" s="58">
        <v>0.35</v>
      </c>
      <c r="S42" s="47">
        <v>3</v>
      </c>
      <c r="T42" s="71">
        <v>0.333333333333333</v>
      </c>
      <c r="U42" s="71">
        <v>0.729166666666667</v>
      </c>
      <c r="V42" s="56" t="s">
        <v>40</v>
      </c>
      <c r="W42" s="59"/>
    </row>
    <row r="43" s="60" customFormat="1" spans="1:23">
      <c r="A43" s="68"/>
      <c r="B43" s="47" t="s">
        <v>56</v>
      </c>
      <c r="C43" s="47" t="s">
        <v>57</v>
      </c>
      <c r="D43" s="56"/>
      <c r="E43" s="56" t="s">
        <v>45</v>
      </c>
      <c r="F43" s="51">
        <v>0.9</v>
      </c>
      <c r="G43" s="56" t="s">
        <v>54</v>
      </c>
      <c r="H43" s="47" t="s">
        <v>33</v>
      </c>
      <c r="I43" s="47" t="s">
        <v>34</v>
      </c>
      <c r="J43" s="56">
        <v>8000</v>
      </c>
      <c r="K43" s="47" t="s">
        <v>35</v>
      </c>
      <c r="L43" s="47">
        <v>25</v>
      </c>
      <c r="M43" s="47" t="s">
        <v>33</v>
      </c>
      <c r="N43" s="47" t="s">
        <v>33</v>
      </c>
      <c r="O43" s="56">
        <f t="shared" si="0"/>
        <v>9.5</v>
      </c>
      <c r="P43" s="56">
        <f t="shared" si="12"/>
        <v>142.5</v>
      </c>
      <c r="Q43" s="47" t="s">
        <v>58</v>
      </c>
      <c r="R43" s="58">
        <v>0.35</v>
      </c>
      <c r="S43" s="47">
        <v>3</v>
      </c>
      <c r="T43" s="71">
        <v>0.333333333333333</v>
      </c>
      <c r="U43" s="71">
        <v>0.729166666666667</v>
      </c>
      <c r="V43" s="56" t="s">
        <v>40</v>
      </c>
      <c r="W43" s="70"/>
    </row>
    <row r="44" s="43" customFormat="1" spans="1:23">
      <c r="A44" s="67" t="s">
        <v>77</v>
      </c>
      <c r="B44" s="49" t="s">
        <v>29</v>
      </c>
      <c r="C44" s="47" t="s">
        <v>53</v>
      </c>
      <c r="D44" s="47"/>
      <c r="E44" s="56" t="s">
        <v>31</v>
      </c>
      <c r="F44" s="51">
        <v>0.9</v>
      </c>
      <c r="G44" s="56" t="s">
        <v>54</v>
      </c>
      <c r="H44" s="47" t="s">
        <v>33</v>
      </c>
      <c r="I44" s="47" t="s">
        <v>34</v>
      </c>
      <c r="J44" s="56">
        <v>8000</v>
      </c>
      <c r="K44" s="47" t="s">
        <v>35</v>
      </c>
      <c r="L44" s="47">
        <v>25</v>
      </c>
      <c r="M44" s="47" t="s">
        <v>33</v>
      </c>
      <c r="N44" s="47" t="s">
        <v>33</v>
      </c>
      <c r="O44" s="56">
        <f t="shared" si="0"/>
        <v>9.5</v>
      </c>
      <c r="P44" s="56">
        <f t="shared" ref="P44:P48" si="13">+O44*7.5</f>
        <v>71.25</v>
      </c>
      <c r="Q44" s="47" t="s">
        <v>37</v>
      </c>
      <c r="R44" s="58">
        <v>0.352777777777778</v>
      </c>
      <c r="S44" s="47">
        <v>3</v>
      </c>
      <c r="T44" s="71">
        <v>0.333333333333333</v>
      </c>
      <c r="U44" s="71">
        <v>0.729166666666667</v>
      </c>
      <c r="V44" s="56" t="s">
        <v>40</v>
      </c>
      <c r="W44" s="59"/>
    </row>
    <row r="45" s="60" customFormat="1" spans="1:23">
      <c r="A45" s="68"/>
      <c r="B45" s="47" t="s">
        <v>56</v>
      </c>
      <c r="C45" s="47" t="s">
        <v>57</v>
      </c>
      <c r="D45" s="56"/>
      <c r="E45" s="56" t="s">
        <v>45</v>
      </c>
      <c r="F45" s="51">
        <v>0.9</v>
      </c>
      <c r="G45" s="56" t="s">
        <v>54</v>
      </c>
      <c r="H45" s="47" t="s">
        <v>33</v>
      </c>
      <c r="I45" s="47" t="s">
        <v>34</v>
      </c>
      <c r="J45" s="56">
        <v>8000</v>
      </c>
      <c r="K45" s="47" t="s">
        <v>35</v>
      </c>
      <c r="L45" s="47">
        <v>25</v>
      </c>
      <c r="M45" s="47" t="s">
        <v>33</v>
      </c>
      <c r="N45" s="47" t="s">
        <v>33</v>
      </c>
      <c r="O45" s="56">
        <f t="shared" si="0"/>
        <v>9.5</v>
      </c>
      <c r="P45" s="56">
        <f t="shared" ref="P45:P49" si="14">+O45*15</f>
        <v>142.5</v>
      </c>
      <c r="Q45" s="47" t="s">
        <v>58</v>
      </c>
      <c r="R45" s="58">
        <v>0.352777777777778</v>
      </c>
      <c r="S45" s="47">
        <v>3</v>
      </c>
      <c r="T45" s="71">
        <v>0.333333333333333</v>
      </c>
      <c r="U45" s="71">
        <v>0.729166666666667</v>
      </c>
      <c r="V45" s="56" t="s">
        <v>40</v>
      </c>
      <c r="W45" s="70"/>
    </row>
    <row r="46" s="43" customFormat="1" spans="1:23">
      <c r="A46" s="67" t="s">
        <v>78</v>
      </c>
      <c r="B46" s="49" t="s">
        <v>29</v>
      </c>
      <c r="C46" s="47" t="s">
        <v>53</v>
      </c>
      <c r="D46" s="47"/>
      <c r="E46" s="56" t="s">
        <v>31</v>
      </c>
      <c r="F46" s="51">
        <v>0.9</v>
      </c>
      <c r="G46" s="56" t="s">
        <v>54</v>
      </c>
      <c r="H46" s="47" t="s">
        <v>33</v>
      </c>
      <c r="I46" s="47" t="s">
        <v>34</v>
      </c>
      <c r="J46" s="56">
        <v>8000</v>
      </c>
      <c r="K46" s="47" t="s">
        <v>35</v>
      </c>
      <c r="L46" s="47">
        <v>25</v>
      </c>
      <c r="M46" s="47" t="s">
        <v>33</v>
      </c>
      <c r="N46" s="47" t="s">
        <v>33</v>
      </c>
      <c r="O46" s="56">
        <f t="shared" si="0"/>
        <v>9.5</v>
      </c>
      <c r="P46" s="56">
        <f t="shared" si="13"/>
        <v>71.25</v>
      </c>
      <c r="Q46" s="47" t="s">
        <v>37</v>
      </c>
      <c r="R46" s="58">
        <v>0.329861111111111</v>
      </c>
      <c r="S46" s="47">
        <v>3</v>
      </c>
      <c r="T46" s="71">
        <v>0.333333333333333</v>
      </c>
      <c r="U46" s="71">
        <v>0.729166666666667</v>
      </c>
      <c r="V46" s="56" t="s">
        <v>40</v>
      </c>
      <c r="W46" s="59"/>
    </row>
    <row r="47" s="60" customFormat="1" spans="1:23">
      <c r="A47" s="68"/>
      <c r="B47" s="47" t="s">
        <v>56</v>
      </c>
      <c r="C47" s="47" t="s">
        <v>57</v>
      </c>
      <c r="D47" s="56"/>
      <c r="E47" s="56" t="s">
        <v>45</v>
      </c>
      <c r="F47" s="51">
        <v>0.9</v>
      </c>
      <c r="G47" s="56" t="s">
        <v>54</v>
      </c>
      <c r="H47" s="47" t="s">
        <v>33</v>
      </c>
      <c r="I47" s="47" t="s">
        <v>34</v>
      </c>
      <c r="J47" s="56">
        <v>8000</v>
      </c>
      <c r="K47" s="47" t="s">
        <v>35</v>
      </c>
      <c r="L47" s="47">
        <v>25</v>
      </c>
      <c r="M47" s="47" t="s">
        <v>33</v>
      </c>
      <c r="N47" s="47" t="s">
        <v>33</v>
      </c>
      <c r="O47" s="56">
        <f t="shared" si="0"/>
        <v>9.5</v>
      </c>
      <c r="P47" s="56">
        <f t="shared" si="14"/>
        <v>142.5</v>
      </c>
      <c r="Q47" s="47" t="s">
        <v>58</v>
      </c>
      <c r="R47" s="58">
        <v>0.329861111111111</v>
      </c>
      <c r="S47" s="47">
        <v>3</v>
      </c>
      <c r="T47" s="71">
        <v>0.333333333333333</v>
      </c>
      <c r="U47" s="71">
        <v>0.729166666666667</v>
      </c>
      <c r="V47" s="56" t="s">
        <v>40</v>
      </c>
      <c r="W47" s="70"/>
    </row>
    <row r="48" s="43" customFormat="1" spans="1:23">
      <c r="A48" s="67" t="s">
        <v>79</v>
      </c>
      <c r="B48" s="49" t="s">
        <v>29</v>
      </c>
      <c r="C48" s="47" t="s">
        <v>53</v>
      </c>
      <c r="D48" s="47"/>
      <c r="E48" s="56" t="s">
        <v>31</v>
      </c>
      <c r="F48" s="51">
        <v>0.9</v>
      </c>
      <c r="G48" s="56" t="s">
        <v>54</v>
      </c>
      <c r="H48" s="47" t="s">
        <v>33</v>
      </c>
      <c r="I48" s="47" t="s">
        <v>34</v>
      </c>
      <c r="J48" s="56">
        <v>8000</v>
      </c>
      <c r="K48" s="47" t="s">
        <v>35</v>
      </c>
      <c r="L48" s="47">
        <v>25</v>
      </c>
      <c r="M48" s="47" t="s">
        <v>33</v>
      </c>
      <c r="N48" s="47" t="s">
        <v>33</v>
      </c>
      <c r="O48" s="56">
        <f t="shared" si="0"/>
        <v>9.5</v>
      </c>
      <c r="P48" s="56">
        <f t="shared" si="13"/>
        <v>71.25</v>
      </c>
      <c r="Q48" s="47" t="s">
        <v>37</v>
      </c>
      <c r="R48" s="58">
        <v>0.348611111111111</v>
      </c>
      <c r="S48" s="47">
        <v>4</v>
      </c>
      <c r="T48" s="71">
        <v>0.333333333333333</v>
      </c>
      <c r="U48" s="71">
        <v>0.729166666666667</v>
      </c>
      <c r="V48" s="56" t="s">
        <v>40</v>
      </c>
      <c r="W48" s="59"/>
    </row>
    <row r="49" s="60" customFormat="1" spans="1:23">
      <c r="A49" s="68"/>
      <c r="B49" s="47" t="s">
        <v>56</v>
      </c>
      <c r="C49" s="47" t="s">
        <v>57</v>
      </c>
      <c r="D49" s="56"/>
      <c r="E49" s="56" t="s">
        <v>45</v>
      </c>
      <c r="F49" s="51">
        <v>0.9</v>
      </c>
      <c r="G49" s="56" t="s">
        <v>54</v>
      </c>
      <c r="H49" s="47" t="s">
        <v>33</v>
      </c>
      <c r="I49" s="47" t="s">
        <v>34</v>
      </c>
      <c r="J49" s="56">
        <v>8000</v>
      </c>
      <c r="K49" s="47" t="s">
        <v>35</v>
      </c>
      <c r="L49" s="47">
        <v>25</v>
      </c>
      <c r="M49" s="47" t="s">
        <v>33</v>
      </c>
      <c r="N49" s="47" t="s">
        <v>33</v>
      </c>
      <c r="O49" s="56">
        <f t="shared" si="0"/>
        <v>9.5</v>
      </c>
      <c r="P49" s="56">
        <f t="shared" si="14"/>
        <v>142.5</v>
      </c>
      <c r="Q49" s="47" t="s">
        <v>58</v>
      </c>
      <c r="R49" s="58">
        <v>0.348611111111111</v>
      </c>
      <c r="S49" s="47">
        <v>4</v>
      </c>
      <c r="T49" s="71">
        <v>0.333333333333333</v>
      </c>
      <c r="U49" s="71">
        <v>0.729166666666667</v>
      </c>
      <c r="V49" s="56" t="s">
        <v>40</v>
      </c>
      <c r="W49" s="70"/>
    </row>
    <row r="50" s="43" customFormat="1" spans="1:23">
      <c r="A50" s="67" t="s">
        <v>80</v>
      </c>
      <c r="B50" s="49" t="s">
        <v>29</v>
      </c>
      <c r="C50" s="47" t="s">
        <v>53</v>
      </c>
      <c r="D50" s="47"/>
      <c r="E50" s="56" t="s">
        <v>31</v>
      </c>
      <c r="F50" s="51">
        <v>0.9</v>
      </c>
      <c r="G50" s="56" t="s">
        <v>54</v>
      </c>
      <c r="H50" s="47" t="s">
        <v>33</v>
      </c>
      <c r="I50" s="47" t="s">
        <v>34</v>
      </c>
      <c r="J50" s="56">
        <v>8000</v>
      </c>
      <c r="K50" s="47" t="s">
        <v>35</v>
      </c>
      <c r="L50" s="47">
        <v>25</v>
      </c>
      <c r="M50" s="47" t="s">
        <v>33</v>
      </c>
      <c r="N50" s="47" t="s">
        <v>33</v>
      </c>
      <c r="O50" s="56">
        <f t="shared" si="0"/>
        <v>9.5</v>
      </c>
      <c r="P50" s="56">
        <f t="shared" ref="P50:P54" si="15">+O50*7.5</f>
        <v>71.25</v>
      </c>
      <c r="Q50" s="47" t="s">
        <v>37</v>
      </c>
      <c r="R50" s="58">
        <v>0.348611111111111</v>
      </c>
      <c r="S50" s="47">
        <v>4</v>
      </c>
      <c r="T50" s="71">
        <v>0.333333333333333</v>
      </c>
      <c r="U50" s="71">
        <v>0.729166666666667</v>
      </c>
      <c r="V50" s="56" t="s">
        <v>40</v>
      </c>
      <c r="W50" s="59"/>
    </row>
    <row r="51" s="60" customFormat="1" spans="1:23">
      <c r="A51" s="68"/>
      <c r="B51" s="47" t="s">
        <v>56</v>
      </c>
      <c r="C51" s="47" t="s">
        <v>57</v>
      </c>
      <c r="D51" s="56"/>
      <c r="E51" s="56" t="s">
        <v>45</v>
      </c>
      <c r="F51" s="51">
        <v>0.9</v>
      </c>
      <c r="G51" s="56" t="s">
        <v>54</v>
      </c>
      <c r="H51" s="47" t="s">
        <v>33</v>
      </c>
      <c r="I51" s="47" t="s">
        <v>34</v>
      </c>
      <c r="J51" s="56">
        <v>8000</v>
      </c>
      <c r="K51" s="47" t="s">
        <v>35</v>
      </c>
      <c r="L51" s="47">
        <v>25</v>
      </c>
      <c r="M51" s="47" t="s">
        <v>33</v>
      </c>
      <c r="N51" s="47" t="s">
        <v>33</v>
      </c>
      <c r="O51" s="56">
        <f t="shared" si="0"/>
        <v>9.5</v>
      </c>
      <c r="P51" s="56">
        <f t="shared" ref="P51:P55" si="16">+O51*15</f>
        <v>142.5</v>
      </c>
      <c r="Q51" s="47" t="s">
        <v>58</v>
      </c>
      <c r="R51" s="58">
        <v>0.348611111111111</v>
      </c>
      <c r="S51" s="47">
        <v>4</v>
      </c>
      <c r="T51" s="71">
        <v>0.333333333333333</v>
      </c>
      <c r="U51" s="71">
        <v>0.729166666666667</v>
      </c>
      <c r="V51" s="56" t="s">
        <v>40</v>
      </c>
      <c r="W51" s="70"/>
    </row>
    <row r="52" s="43" customFormat="1" spans="1:23">
      <c r="A52" s="67" t="s">
        <v>81</v>
      </c>
      <c r="B52" s="49" t="s">
        <v>29</v>
      </c>
      <c r="C52" s="47" t="s">
        <v>53</v>
      </c>
      <c r="D52" s="47"/>
      <c r="E52" s="56" t="s">
        <v>31</v>
      </c>
      <c r="F52" s="51">
        <v>0.9</v>
      </c>
      <c r="G52" s="56" t="s">
        <v>54</v>
      </c>
      <c r="H52" s="47" t="s">
        <v>33</v>
      </c>
      <c r="I52" s="47" t="s">
        <v>34</v>
      </c>
      <c r="J52" s="56">
        <v>8000</v>
      </c>
      <c r="K52" s="47" t="s">
        <v>35</v>
      </c>
      <c r="L52" s="47">
        <v>25</v>
      </c>
      <c r="M52" s="47" t="s">
        <v>33</v>
      </c>
      <c r="N52" s="47" t="s">
        <v>33</v>
      </c>
      <c r="O52" s="56">
        <f t="shared" si="0"/>
        <v>9.5</v>
      </c>
      <c r="P52" s="56">
        <f t="shared" si="15"/>
        <v>71.25</v>
      </c>
      <c r="Q52" s="47" t="s">
        <v>37</v>
      </c>
      <c r="R52" s="58">
        <v>0.326388888888889</v>
      </c>
      <c r="S52" s="47">
        <v>4</v>
      </c>
      <c r="T52" s="71">
        <v>0.333333333333333</v>
      </c>
      <c r="U52" s="71">
        <v>0.729166666666667</v>
      </c>
      <c r="V52" s="56" t="s">
        <v>40</v>
      </c>
      <c r="W52" s="59"/>
    </row>
    <row r="53" s="60" customFormat="1" spans="1:23">
      <c r="A53" s="68"/>
      <c r="B53" s="47" t="s">
        <v>56</v>
      </c>
      <c r="C53" s="47" t="s">
        <v>57</v>
      </c>
      <c r="D53" s="56"/>
      <c r="E53" s="56" t="s">
        <v>45</v>
      </c>
      <c r="F53" s="51">
        <v>0.9</v>
      </c>
      <c r="G53" s="56" t="s">
        <v>54</v>
      </c>
      <c r="H53" s="47" t="s">
        <v>33</v>
      </c>
      <c r="I53" s="47" t="s">
        <v>34</v>
      </c>
      <c r="J53" s="56">
        <v>8000</v>
      </c>
      <c r="K53" s="47" t="s">
        <v>35</v>
      </c>
      <c r="L53" s="47">
        <v>25</v>
      </c>
      <c r="M53" s="47" t="s">
        <v>33</v>
      </c>
      <c r="N53" s="47" t="s">
        <v>33</v>
      </c>
      <c r="O53" s="56">
        <f t="shared" si="0"/>
        <v>9.5</v>
      </c>
      <c r="P53" s="56">
        <f t="shared" si="16"/>
        <v>142.5</v>
      </c>
      <c r="Q53" s="47" t="s">
        <v>58</v>
      </c>
      <c r="R53" s="58">
        <v>0.326388888888889</v>
      </c>
      <c r="S53" s="47">
        <v>4</v>
      </c>
      <c r="T53" s="71">
        <v>0.333333333333333</v>
      </c>
      <c r="U53" s="71">
        <v>0.729166666666667</v>
      </c>
      <c r="V53" s="56" t="s">
        <v>40</v>
      </c>
      <c r="W53" s="70"/>
    </row>
    <row r="54" s="43" customFormat="1" spans="1:23">
      <c r="A54" s="67" t="s">
        <v>82</v>
      </c>
      <c r="B54" s="49" t="s">
        <v>29</v>
      </c>
      <c r="C54" s="47" t="s">
        <v>53</v>
      </c>
      <c r="D54" s="47"/>
      <c r="E54" s="56" t="s">
        <v>31</v>
      </c>
      <c r="F54" s="51">
        <v>0.9</v>
      </c>
      <c r="G54" s="56" t="s">
        <v>54</v>
      </c>
      <c r="H54" s="47" t="s">
        <v>33</v>
      </c>
      <c r="I54" s="47" t="s">
        <v>34</v>
      </c>
      <c r="J54" s="56">
        <v>8000</v>
      </c>
      <c r="K54" s="47" t="s">
        <v>35</v>
      </c>
      <c r="L54" s="47">
        <v>25</v>
      </c>
      <c r="M54" s="47" t="s">
        <v>33</v>
      </c>
      <c r="N54" s="47" t="s">
        <v>33</v>
      </c>
      <c r="O54" s="56">
        <f t="shared" si="0"/>
        <v>9.5</v>
      </c>
      <c r="P54" s="56">
        <f t="shared" si="15"/>
        <v>71.25</v>
      </c>
      <c r="Q54" s="47" t="s">
        <v>37</v>
      </c>
      <c r="R54" s="58">
        <v>0.352083333333333</v>
      </c>
      <c r="S54" s="47">
        <v>4</v>
      </c>
      <c r="T54" s="71">
        <v>0.333333333333333</v>
      </c>
      <c r="U54" s="71">
        <v>0.729166666666667</v>
      </c>
      <c r="V54" s="56" t="s">
        <v>40</v>
      </c>
      <c r="W54" s="59"/>
    </row>
    <row r="55" s="60" customFormat="1" spans="1:23">
      <c r="A55" s="68"/>
      <c r="B55" s="47" t="s">
        <v>56</v>
      </c>
      <c r="C55" s="47" t="s">
        <v>57</v>
      </c>
      <c r="D55" s="56"/>
      <c r="E55" s="56" t="s">
        <v>45</v>
      </c>
      <c r="F55" s="51">
        <v>0.9</v>
      </c>
      <c r="G55" s="56" t="s">
        <v>54</v>
      </c>
      <c r="H55" s="47" t="s">
        <v>33</v>
      </c>
      <c r="I55" s="47" t="s">
        <v>34</v>
      </c>
      <c r="J55" s="56">
        <v>8000</v>
      </c>
      <c r="K55" s="47" t="s">
        <v>35</v>
      </c>
      <c r="L55" s="47">
        <v>25</v>
      </c>
      <c r="M55" s="47" t="s">
        <v>33</v>
      </c>
      <c r="N55" s="47" t="s">
        <v>33</v>
      </c>
      <c r="O55" s="56">
        <f t="shared" si="0"/>
        <v>9.5</v>
      </c>
      <c r="P55" s="56">
        <f t="shared" si="16"/>
        <v>142.5</v>
      </c>
      <c r="Q55" s="47" t="s">
        <v>58</v>
      </c>
      <c r="R55" s="58">
        <v>0.352083333333333</v>
      </c>
      <c r="S55" s="47">
        <v>4</v>
      </c>
      <c r="T55" s="71">
        <v>0.333333333333333</v>
      </c>
      <c r="U55" s="71">
        <v>0.729166666666667</v>
      </c>
      <c r="V55" s="56" t="s">
        <v>40</v>
      </c>
      <c r="W55" s="70"/>
    </row>
    <row r="56" s="43" customFormat="1" spans="1:23">
      <c r="A56" s="67" t="s">
        <v>83</v>
      </c>
      <c r="B56" s="49" t="s">
        <v>29</v>
      </c>
      <c r="C56" s="47" t="s">
        <v>53</v>
      </c>
      <c r="D56" s="47"/>
      <c r="E56" s="56" t="s">
        <v>31</v>
      </c>
      <c r="F56" s="51">
        <v>0.9</v>
      </c>
      <c r="G56" s="56" t="s">
        <v>54</v>
      </c>
      <c r="H56" s="47" t="s">
        <v>33</v>
      </c>
      <c r="I56" s="47" t="s">
        <v>34</v>
      </c>
      <c r="J56" s="56">
        <v>8000</v>
      </c>
      <c r="K56" s="47" t="s">
        <v>35</v>
      </c>
      <c r="L56" s="47">
        <v>25</v>
      </c>
      <c r="M56" s="47" t="s">
        <v>33</v>
      </c>
      <c r="N56" s="47" t="s">
        <v>33</v>
      </c>
      <c r="O56" s="56">
        <f t="shared" si="0"/>
        <v>9.5</v>
      </c>
      <c r="P56" s="56">
        <f t="shared" ref="P56:P60" si="17">+O56*7.5</f>
        <v>71.25</v>
      </c>
      <c r="Q56" s="47" t="s">
        <v>37</v>
      </c>
      <c r="R56" s="58">
        <v>0.352083333333333</v>
      </c>
      <c r="S56" s="47">
        <v>3</v>
      </c>
      <c r="T56" s="71">
        <v>0.333333333333333</v>
      </c>
      <c r="U56" s="71">
        <v>0.729166666666667</v>
      </c>
      <c r="V56" s="56" t="s">
        <v>40</v>
      </c>
      <c r="W56" s="59"/>
    </row>
    <row r="57" s="60" customFormat="1" spans="1:23">
      <c r="A57" s="68"/>
      <c r="B57" s="47" t="s">
        <v>56</v>
      </c>
      <c r="C57" s="47" t="s">
        <v>57</v>
      </c>
      <c r="D57" s="56"/>
      <c r="E57" s="56" t="s">
        <v>45</v>
      </c>
      <c r="F57" s="51">
        <v>0.9</v>
      </c>
      <c r="G57" s="56" t="s">
        <v>54</v>
      </c>
      <c r="H57" s="47" t="s">
        <v>33</v>
      </c>
      <c r="I57" s="47" t="s">
        <v>34</v>
      </c>
      <c r="J57" s="56">
        <v>8000</v>
      </c>
      <c r="K57" s="47" t="s">
        <v>35</v>
      </c>
      <c r="L57" s="47">
        <v>25</v>
      </c>
      <c r="M57" s="47" t="s">
        <v>33</v>
      </c>
      <c r="N57" s="47" t="s">
        <v>33</v>
      </c>
      <c r="O57" s="56">
        <f t="shared" si="0"/>
        <v>9.5</v>
      </c>
      <c r="P57" s="56">
        <f t="shared" ref="P57:P61" si="18">+O57*15</f>
        <v>142.5</v>
      </c>
      <c r="Q57" s="47" t="s">
        <v>58</v>
      </c>
      <c r="R57" s="58">
        <v>0.352083333333333</v>
      </c>
      <c r="S57" s="47">
        <v>3</v>
      </c>
      <c r="T57" s="71">
        <v>0.333333333333333</v>
      </c>
      <c r="U57" s="71">
        <v>0.729166666666667</v>
      </c>
      <c r="V57" s="56" t="s">
        <v>40</v>
      </c>
      <c r="W57" s="70"/>
    </row>
    <row r="58" s="43" customFormat="1" spans="1:23">
      <c r="A58" s="67" t="s">
        <v>84</v>
      </c>
      <c r="B58" s="49" t="s">
        <v>29</v>
      </c>
      <c r="C58" s="47" t="s">
        <v>53</v>
      </c>
      <c r="D58" s="47"/>
      <c r="E58" s="56" t="s">
        <v>31</v>
      </c>
      <c r="F58" s="51">
        <v>0.9</v>
      </c>
      <c r="G58" s="56" t="s">
        <v>54</v>
      </c>
      <c r="H58" s="47" t="s">
        <v>33</v>
      </c>
      <c r="I58" s="47" t="s">
        <v>34</v>
      </c>
      <c r="J58" s="56">
        <v>8000</v>
      </c>
      <c r="K58" s="47" t="s">
        <v>35</v>
      </c>
      <c r="L58" s="47">
        <v>25</v>
      </c>
      <c r="M58" s="47" t="s">
        <v>33</v>
      </c>
      <c r="N58" s="47" t="s">
        <v>33</v>
      </c>
      <c r="O58" s="56">
        <f t="shared" si="0"/>
        <v>9.5</v>
      </c>
      <c r="P58" s="56">
        <f t="shared" si="17"/>
        <v>71.25</v>
      </c>
      <c r="Q58" s="47" t="s">
        <v>37</v>
      </c>
      <c r="R58" s="58">
        <v>0.352083333333333</v>
      </c>
      <c r="S58" s="47">
        <v>3</v>
      </c>
      <c r="T58" s="71">
        <v>0.333333333333333</v>
      </c>
      <c r="U58" s="71">
        <v>0.729166666666667</v>
      </c>
      <c r="V58" s="56" t="s">
        <v>40</v>
      </c>
      <c r="W58" s="59"/>
    </row>
    <row r="59" s="60" customFormat="1" spans="1:23">
      <c r="A59" s="68"/>
      <c r="B59" s="47" t="s">
        <v>56</v>
      </c>
      <c r="C59" s="47" t="s">
        <v>57</v>
      </c>
      <c r="D59" s="56"/>
      <c r="E59" s="56" t="s">
        <v>45</v>
      </c>
      <c r="F59" s="51">
        <v>0.9</v>
      </c>
      <c r="G59" s="56" t="s">
        <v>54</v>
      </c>
      <c r="H59" s="47" t="s">
        <v>33</v>
      </c>
      <c r="I59" s="47" t="s">
        <v>34</v>
      </c>
      <c r="J59" s="56">
        <v>8000</v>
      </c>
      <c r="K59" s="47" t="s">
        <v>35</v>
      </c>
      <c r="L59" s="47">
        <v>25</v>
      </c>
      <c r="M59" s="47" t="s">
        <v>33</v>
      </c>
      <c r="N59" s="47" t="s">
        <v>33</v>
      </c>
      <c r="O59" s="56">
        <f t="shared" si="0"/>
        <v>9.5</v>
      </c>
      <c r="P59" s="56">
        <f t="shared" si="18"/>
        <v>142.5</v>
      </c>
      <c r="Q59" s="47" t="s">
        <v>58</v>
      </c>
      <c r="R59" s="58">
        <v>0.352083333333333</v>
      </c>
      <c r="S59" s="47">
        <v>3</v>
      </c>
      <c r="T59" s="71">
        <v>0.333333333333333</v>
      </c>
      <c r="U59" s="71">
        <v>0.729166666666667</v>
      </c>
      <c r="V59" s="56" t="s">
        <v>40</v>
      </c>
      <c r="W59" s="70"/>
    </row>
    <row r="60" s="43" customFormat="1" spans="1:23">
      <c r="A60" s="67" t="s">
        <v>85</v>
      </c>
      <c r="B60" s="49" t="s">
        <v>29</v>
      </c>
      <c r="C60" s="47" t="s">
        <v>53</v>
      </c>
      <c r="D60" s="47"/>
      <c r="E60" s="56" t="s">
        <v>31</v>
      </c>
      <c r="F60" s="51">
        <v>0.9</v>
      </c>
      <c r="G60" s="56" t="s">
        <v>54</v>
      </c>
      <c r="H60" s="47" t="s">
        <v>33</v>
      </c>
      <c r="I60" s="47" t="s">
        <v>34</v>
      </c>
      <c r="J60" s="56">
        <v>8000</v>
      </c>
      <c r="K60" s="47" t="s">
        <v>35</v>
      </c>
      <c r="L60" s="47">
        <v>25</v>
      </c>
      <c r="M60" s="47" t="s">
        <v>33</v>
      </c>
      <c r="N60" s="47" t="s">
        <v>33</v>
      </c>
      <c r="O60" s="56">
        <f t="shared" si="0"/>
        <v>9.5</v>
      </c>
      <c r="P60" s="56">
        <f t="shared" si="17"/>
        <v>71.25</v>
      </c>
      <c r="Q60" s="47" t="s">
        <v>37</v>
      </c>
      <c r="R60" s="58">
        <v>0.351388888888889</v>
      </c>
      <c r="S60" s="47">
        <v>3</v>
      </c>
      <c r="T60" s="71">
        <v>0.333333333333333</v>
      </c>
      <c r="U60" s="71">
        <v>0.729166666666667</v>
      </c>
      <c r="V60" s="56" t="s">
        <v>40</v>
      </c>
      <c r="W60" s="59"/>
    </row>
    <row r="61" s="60" customFormat="1" spans="1:23">
      <c r="A61" s="68"/>
      <c r="B61" s="47" t="s">
        <v>56</v>
      </c>
      <c r="C61" s="47" t="s">
        <v>57</v>
      </c>
      <c r="D61" s="56"/>
      <c r="E61" s="56" t="s">
        <v>45</v>
      </c>
      <c r="F61" s="51">
        <v>0.9</v>
      </c>
      <c r="G61" s="56" t="s">
        <v>54</v>
      </c>
      <c r="H61" s="47" t="s">
        <v>33</v>
      </c>
      <c r="I61" s="47" t="s">
        <v>34</v>
      </c>
      <c r="J61" s="56">
        <v>8000</v>
      </c>
      <c r="K61" s="47" t="s">
        <v>35</v>
      </c>
      <c r="L61" s="47">
        <v>25</v>
      </c>
      <c r="M61" s="47" t="s">
        <v>33</v>
      </c>
      <c r="N61" s="47" t="s">
        <v>33</v>
      </c>
      <c r="O61" s="56">
        <f t="shared" si="0"/>
        <v>9.5</v>
      </c>
      <c r="P61" s="56">
        <f t="shared" si="18"/>
        <v>142.5</v>
      </c>
      <c r="Q61" s="47" t="s">
        <v>58</v>
      </c>
      <c r="R61" s="58">
        <v>0.351388888888889</v>
      </c>
      <c r="S61" s="47">
        <v>3</v>
      </c>
      <c r="T61" s="71">
        <v>0.333333333333333</v>
      </c>
      <c r="U61" s="71">
        <v>0.729166666666667</v>
      </c>
      <c r="V61" s="56" t="s">
        <v>40</v>
      </c>
      <c r="W61" s="70"/>
    </row>
    <row r="62" s="60" customFormat="1" spans="1:23">
      <c r="A62" s="67" t="s">
        <v>86</v>
      </c>
      <c r="B62" s="49" t="s">
        <v>29</v>
      </c>
      <c r="C62" s="47" t="s">
        <v>53</v>
      </c>
      <c r="D62" s="47"/>
      <c r="E62" s="56" t="s">
        <v>31</v>
      </c>
      <c r="F62" s="51">
        <v>0.9</v>
      </c>
      <c r="G62" s="56" t="s">
        <v>54</v>
      </c>
      <c r="H62" s="47" t="s">
        <v>33</v>
      </c>
      <c r="I62" s="47" t="s">
        <v>34</v>
      </c>
      <c r="J62" s="56">
        <v>8000</v>
      </c>
      <c r="K62" s="47" t="s">
        <v>35</v>
      </c>
      <c r="L62" s="47">
        <v>25</v>
      </c>
      <c r="M62" s="47" t="s">
        <v>33</v>
      </c>
      <c r="N62" s="47" t="s">
        <v>33</v>
      </c>
      <c r="O62" s="56">
        <f t="shared" si="0"/>
        <v>9.5</v>
      </c>
      <c r="P62" s="56">
        <f>+O62*7.5</f>
        <v>71.25</v>
      </c>
      <c r="Q62" s="47" t="s">
        <v>37</v>
      </c>
      <c r="R62" s="58">
        <v>0.351388888888889</v>
      </c>
      <c r="S62" s="47">
        <v>2</v>
      </c>
      <c r="T62" s="71">
        <v>0.333333333333333</v>
      </c>
      <c r="U62" s="71">
        <v>0.729166666666667</v>
      </c>
      <c r="V62" s="56" t="s">
        <v>40</v>
      </c>
      <c r="W62" s="70"/>
    </row>
    <row r="63" s="60" customFormat="1" spans="1:23">
      <c r="A63" s="68"/>
      <c r="B63" s="47" t="s">
        <v>56</v>
      </c>
      <c r="C63" s="47" t="s">
        <v>57</v>
      </c>
      <c r="D63" s="56"/>
      <c r="E63" s="56" t="s">
        <v>45</v>
      </c>
      <c r="F63" s="51">
        <v>0.9</v>
      </c>
      <c r="G63" s="56" t="s">
        <v>54</v>
      </c>
      <c r="H63" s="47" t="s">
        <v>33</v>
      </c>
      <c r="I63" s="47" t="s">
        <v>34</v>
      </c>
      <c r="J63" s="56">
        <v>8000</v>
      </c>
      <c r="K63" s="47" t="s">
        <v>35</v>
      </c>
      <c r="L63" s="47">
        <v>25</v>
      </c>
      <c r="M63" s="47" t="s">
        <v>33</v>
      </c>
      <c r="N63" s="47" t="s">
        <v>33</v>
      </c>
      <c r="O63" s="56">
        <f t="shared" si="0"/>
        <v>9.5</v>
      </c>
      <c r="P63" s="56">
        <f>+O63*15</f>
        <v>142.5</v>
      </c>
      <c r="Q63" s="47" t="s">
        <v>58</v>
      </c>
      <c r="R63" s="58">
        <v>0.351388888888889</v>
      </c>
      <c r="S63" s="47">
        <v>2</v>
      </c>
      <c r="T63" s="71">
        <v>0.333333333333333</v>
      </c>
      <c r="U63" s="71">
        <v>0.729166666666667</v>
      </c>
      <c r="V63" s="56" t="s">
        <v>40</v>
      </c>
      <c r="W63" s="70"/>
    </row>
    <row r="64" s="60" customFormat="1" spans="1:23">
      <c r="A64" s="67" t="s">
        <v>87</v>
      </c>
      <c r="B64" s="64" t="s">
        <v>29</v>
      </c>
      <c r="C64" s="63" t="s">
        <v>53</v>
      </c>
      <c r="D64" s="65"/>
      <c r="E64" s="65" t="s">
        <v>31</v>
      </c>
      <c r="F64" s="66">
        <v>0.9</v>
      </c>
      <c r="G64" s="65" t="s">
        <v>54</v>
      </c>
      <c r="H64" s="63" t="s">
        <v>33</v>
      </c>
      <c r="I64" s="63" t="s">
        <v>34</v>
      </c>
      <c r="J64" s="65">
        <v>8000</v>
      </c>
      <c r="K64" s="63" t="s">
        <v>35</v>
      </c>
      <c r="L64" s="63">
        <v>25</v>
      </c>
      <c r="M64" s="63" t="s">
        <v>33</v>
      </c>
      <c r="N64" s="63" t="s">
        <v>33</v>
      </c>
      <c r="O64" s="65" t="s">
        <v>55</v>
      </c>
      <c r="P64" s="65"/>
      <c r="Q64" s="63" t="s">
        <v>37</v>
      </c>
      <c r="R64" s="65"/>
      <c r="S64" s="65"/>
      <c r="T64" s="65" t="s">
        <v>55</v>
      </c>
      <c r="U64" s="65"/>
      <c r="V64" s="65" t="s">
        <v>40</v>
      </c>
      <c r="W64" s="70"/>
    </row>
    <row r="65" s="60" customFormat="1" spans="1:23">
      <c r="A65" s="68"/>
      <c r="B65" s="63" t="s">
        <v>56</v>
      </c>
      <c r="C65" s="63" t="s">
        <v>57</v>
      </c>
      <c r="D65" s="63"/>
      <c r="E65" s="65" t="s">
        <v>45</v>
      </c>
      <c r="F65" s="66">
        <v>0.9</v>
      </c>
      <c r="G65" s="65" t="s">
        <v>54</v>
      </c>
      <c r="H65" s="63" t="s">
        <v>33</v>
      </c>
      <c r="I65" s="63" t="s">
        <v>34</v>
      </c>
      <c r="J65" s="65">
        <v>8000</v>
      </c>
      <c r="K65" s="63" t="s">
        <v>35</v>
      </c>
      <c r="L65" s="63">
        <v>25</v>
      </c>
      <c r="M65" s="63" t="s">
        <v>33</v>
      </c>
      <c r="N65" s="63" t="s">
        <v>33</v>
      </c>
      <c r="O65" s="65" t="s">
        <v>55</v>
      </c>
      <c r="P65" s="65"/>
      <c r="Q65" s="63" t="s">
        <v>58</v>
      </c>
      <c r="R65" s="65"/>
      <c r="S65" s="65"/>
      <c r="T65" s="65" t="s">
        <v>55</v>
      </c>
      <c r="U65" s="65"/>
      <c r="V65" s="65" t="s">
        <v>40</v>
      </c>
      <c r="W65" s="70"/>
    </row>
  </sheetData>
  <mergeCells count="46">
    <mergeCell ref="A1:O1"/>
    <mergeCell ref="P1:V1"/>
    <mergeCell ref="D2:G2"/>
    <mergeCell ref="I2:K2"/>
    <mergeCell ref="Q2:S2"/>
    <mergeCell ref="T2:V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A64:A65"/>
    <mergeCell ref="B2:B3"/>
    <mergeCell ref="C2:C3"/>
    <mergeCell ref="H2:H3"/>
    <mergeCell ref="L2:L3"/>
    <mergeCell ref="M2:M3"/>
    <mergeCell ref="N2:N3"/>
    <mergeCell ref="O2:O3"/>
    <mergeCell ref="P2:P3"/>
  </mergeCells>
  <pageMargins left="0.196527777777778" right="0.196527777777778" top="0.393055555555556" bottom="0.590277777777778" header="0.298611111111111" footer="0.298611111111111"/>
  <pageSetup paperSize="9" scale="80" fitToHeight="0" orientation="landscape" horizontalDpi="600" verticalDpi="180"/>
  <headerFooter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65"/>
  <sheetViews>
    <sheetView topLeftCell="A91" workbookViewId="0">
      <pane xSplit="2" topLeftCell="J1" activePane="topRight" state="frozen"/>
      <selection/>
      <selection pane="topRight" activeCell="P8" sqref="P8"/>
    </sheetView>
  </sheetViews>
  <sheetFormatPr defaultColWidth="9" defaultRowHeight="13.5"/>
  <cols>
    <col min="1" max="1" width="16.5" style="44" customWidth="1"/>
    <col min="2" max="2" width="9" style="44"/>
    <col min="3" max="3" width="16.5" style="44" customWidth="1"/>
    <col min="4" max="4" width="11.25" style="44" customWidth="1"/>
    <col min="5" max="5" width="14.375" style="44" customWidth="1"/>
    <col min="6" max="6" width="15.75" style="44" customWidth="1"/>
    <col min="7" max="7" width="13.5" style="44" customWidth="1"/>
    <col min="8" max="8" width="14.75" style="44" customWidth="1"/>
    <col min="9" max="15" width="9" style="44"/>
    <col min="16" max="16" width="11.5" style="44" customWidth="1"/>
    <col min="17" max="16384" width="9" style="44"/>
  </cols>
  <sheetData>
    <row r="1" s="43" customFormat="1" ht="33.75" customHeight="1" spans="1:23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</row>
    <row r="2" s="43" customFormat="1" ht="40.5" customHeight="1" spans="1:24">
      <c r="A2" s="46" t="s">
        <v>2</v>
      </c>
      <c r="B2" s="46" t="s">
        <v>88</v>
      </c>
      <c r="C2" s="46" t="s">
        <v>3</v>
      </c>
      <c r="D2" s="46" t="s">
        <v>4</v>
      </c>
      <c r="E2" s="46" t="s">
        <v>5</v>
      </c>
      <c r="F2" s="46"/>
      <c r="G2" s="46"/>
      <c r="H2" s="46"/>
      <c r="I2" s="46" t="s">
        <v>6</v>
      </c>
      <c r="J2" s="46" t="s">
        <v>7</v>
      </c>
      <c r="K2" s="46"/>
      <c r="L2" s="46"/>
      <c r="M2" s="46" t="s">
        <v>8</v>
      </c>
      <c r="N2" s="46" t="s">
        <v>9</v>
      </c>
      <c r="O2" s="46" t="s">
        <v>10</v>
      </c>
      <c r="P2" s="46" t="s">
        <v>11</v>
      </c>
      <c r="Q2" s="46" t="s">
        <v>12</v>
      </c>
      <c r="R2" s="46" t="s">
        <v>13</v>
      </c>
      <c r="S2" s="46"/>
      <c r="T2" s="46"/>
      <c r="U2" s="46" t="s">
        <v>14</v>
      </c>
      <c r="V2" s="46"/>
      <c r="W2" s="46"/>
      <c r="X2" s="57"/>
    </row>
    <row r="3" s="43" customFormat="1" ht="24.95" customHeight="1" spans="1:24">
      <c r="A3" s="46"/>
      <c r="B3" s="46"/>
      <c r="C3" s="46"/>
      <c r="D3" s="46"/>
      <c r="E3" s="46" t="s">
        <v>15</v>
      </c>
      <c r="F3" s="46" t="s">
        <v>16</v>
      </c>
      <c r="G3" s="46" t="s">
        <v>17</v>
      </c>
      <c r="H3" s="46" t="s">
        <v>18</v>
      </c>
      <c r="I3" s="46"/>
      <c r="J3" s="46" t="s">
        <v>19</v>
      </c>
      <c r="K3" s="46" t="s">
        <v>20</v>
      </c>
      <c r="L3" s="46" t="s">
        <v>21</v>
      </c>
      <c r="M3" s="46"/>
      <c r="N3" s="46"/>
      <c r="O3" s="46"/>
      <c r="P3" s="46"/>
      <c r="Q3" s="46"/>
      <c r="R3" s="46" t="s">
        <v>22</v>
      </c>
      <c r="S3" s="46" t="s">
        <v>23</v>
      </c>
      <c r="T3" s="46" t="s">
        <v>51</v>
      </c>
      <c r="U3" s="46" t="s">
        <v>25</v>
      </c>
      <c r="V3" s="46" t="s">
        <v>26</v>
      </c>
      <c r="W3" s="46" t="s">
        <v>27</v>
      </c>
      <c r="X3" s="57"/>
    </row>
    <row r="4" s="43" customFormat="1" ht="36.95" customHeight="1" spans="1:24">
      <c r="A4" s="47" t="s">
        <v>89</v>
      </c>
      <c r="B4" s="48">
        <v>44197</v>
      </c>
      <c r="C4" s="49" t="s">
        <v>29</v>
      </c>
      <c r="D4" s="47" t="s">
        <v>90</v>
      </c>
      <c r="E4" s="50"/>
      <c r="F4" s="49" t="s">
        <v>91</v>
      </c>
      <c r="G4" s="51">
        <v>0.9</v>
      </c>
      <c r="H4" s="47" t="s">
        <v>54</v>
      </c>
      <c r="I4" s="47" t="s">
        <v>33</v>
      </c>
      <c r="J4" s="47" t="s">
        <v>34</v>
      </c>
      <c r="K4" s="56">
        <v>8000</v>
      </c>
      <c r="L4" s="47" t="s">
        <v>35</v>
      </c>
      <c r="M4" s="47">
        <v>25</v>
      </c>
      <c r="N4" s="47"/>
      <c r="O4" s="47"/>
      <c r="P4" s="47"/>
      <c r="Q4" s="47"/>
      <c r="R4" s="47" t="s">
        <v>37</v>
      </c>
      <c r="S4" s="58"/>
      <c r="T4" s="47"/>
      <c r="U4" s="58"/>
      <c r="V4" s="58"/>
      <c r="W4" s="47" t="s">
        <v>40</v>
      </c>
      <c r="X4" s="59"/>
    </row>
    <row r="5" s="43" customFormat="1" ht="36.95" customHeight="1" spans="1:24">
      <c r="A5" s="47"/>
      <c r="B5" s="52"/>
      <c r="C5" s="53" t="s">
        <v>56</v>
      </c>
      <c r="D5" s="47" t="s">
        <v>92</v>
      </c>
      <c r="E5" s="50"/>
      <c r="F5" s="47" t="s">
        <v>45</v>
      </c>
      <c r="G5" s="51">
        <v>0.9</v>
      </c>
      <c r="H5" s="47" t="s">
        <v>54</v>
      </c>
      <c r="I5" s="47" t="s">
        <v>33</v>
      </c>
      <c r="J5" s="47" t="s">
        <v>34</v>
      </c>
      <c r="K5" s="56">
        <v>8000</v>
      </c>
      <c r="L5" s="47" t="s">
        <v>35</v>
      </c>
      <c r="M5" s="47">
        <v>25</v>
      </c>
      <c r="N5" s="47"/>
      <c r="O5" s="47"/>
      <c r="P5" s="47"/>
      <c r="Q5" s="47"/>
      <c r="R5" s="47" t="s">
        <v>37</v>
      </c>
      <c r="S5" s="58"/>
      <c r="T5" s="47"/>
      <c r="U5" s="58"/>
      <c r="V5" s="58"/>
      <c r="W5" s="47" t="s">
        <v>40</v>
      </c>
      <c r="X5" s="59"/>
    </row>
    <row r="6" s="43" customFormat="1" ht="36.95" customHeight="1" spans="1:24">
      <c r="A6" s="47" t="s">
        <v>93</v>
      </c>
      <c r="B6" s="54"/>
      <c r="C6" s="49" t="s">
        <v>94</v>
      </c>
      <c r="D6" s="47" t="s">
        <v>95</v>
      </c>
      <c r="E6" s="50"/>
      <c r="F6" s="55" t="s">
        <v>96</v>
      </c>
      <c r="G6" s="51">
        <v>0.9</v>
      </c>
      <c r="H6" s="47" t="s">
        <v>54</v>
      </c>
      <c r="I6" s="47"/>
      <c r="J6" s="47"/>
      <c r="K6" s="56">
        <v>6000</v>
      </c>
      <c r="L6" s="47"/>
      <c r="M6" s="47"/>
      <c r="N6" s="47"/>
      <c r="O6" s="47"/>
      <c r="P6" s="47"/>
      <c r="Q6" s="47"/>
      <c r="R6" s="47" t="s">
        <v>97</v>
      </c>
      <c r="S6" s="58"/>
      <c r="T6" s="47"/>
      <c r="U6" s="58"/>
      <c r="V6" s="58"/>
      <c r="W6" s="47" t="s">
        <v>40</v>
      </c>
      <c r="X6" s="59"/>
    </row>
    <row r="7" s="43" customFormat="1" ht="36.95" customHeight="1" spans="1:24">
      <c r="A7" s="47" t="s">
        <v>89</v>
      </c>
      <c r="B7" s="48">
        <f>+B4+1</f>
        <v>44198</v>
      </c>
      <c r="C7" s="49" t="s">
        <v>29</v>
      </c>
      <c r="D7" s="47" t="s">
        <v>90</v>
      </c>
      <c r="E7" s="50"/>
      <c r="F7" s="49" t="s">
        <v>91</v>
      </c>
      <c r="G7" s="51">
        <v>0.9</v>
      </c>
      <c r="H7" s="47" t="s">
        <v>54</v>
      </c>
      <c r="I7" s="47" t="s">
        <v>33</v>
      </c>
      <c r="J7" s="47" t="s">
        <v>34</v>
      </c>
      <c r="K7" s="56">
        <v>8000</v>
      </c>
      <c r="L7" s="47" t="s">
        <v>35</v>
      </c>
      <c r="M7" s="47">
        <v>25</v>
      </c>
      <c r="N7" s="47"/>
      <c r="O7" s="47"/>
      <c r="P7" s="47">
        <v>12</v>
      </c>
      <c r="Q7" s="47">
        <f t="shared" ref="Q7:Q11" si="0">6*12</f>
        <v>72</v>
      </c>
      <c r="R7" s="47" t="s">
        <v>37</v>
      </c>
      <c r="S7" s="58">
        <v>0.354166666666667</v>
      </c>
      <c r="T7" s="47">
        <v>2.5</v>
      </c>
      <c r="U7" s="58">
        <v>0.333333333333333</v>
      </c>
      <c r="V7" s="58">
        <v>0.833333333333333</v>
      </c>
      <c r="W7" s="47" t="s">
        <v>40</v>
      </c>
      <c r="X7" s="59"/>
    </row>
    <row r="8" s="43" customFormat="1" ht="36.95" customHeight="1" spans="1:24">
      <c r="A8" s="47"/>
      <c r="B8" s="52"/>
      <c r="C8" s="53" t="s">
        <v>56</v>
      </c>
      <c r="D8" s="47" t="s">
        <v>92</v>
      </c>
      <c r="E8" s="50"/>
      <c r="F8" s="47" t="s">
        <v>45</v>
      </c>
      <c r="G8" s="51">
        <v>0.9</v>
      </c>
      <c r="H8" s="47" t="s">
        <v>54</v>
      </c>
      <c r="I8" s="47" t="s">
        <v>33</v>
      </c>
      <c r="J8" s="47" t="s">
        <v>34</v>
      </c>
      <c r="K8" s="56">
        <v>8000</v>
      </c>
      <c r="L8" s="47" t="s">
        <v>35</v>
      </c>
      <c r="M8" s="47">
        <v>25</v>
      </c>
      <c r="N8" s="47"/>
      <c r="O8" s="47"/>
      <c r="P8" s="47">
        <v>12</v>
      </c>
      <c r="Q8" s="47">
        <f t="shared" si="0"/>
        <v>72</v>
      </c>
      <c r="R8" s="47" t="s">
        <v>37</v>
      </c>
      <c r="S8" s="58">
        <v>0.354166666666667</v>
      </c>
      <c r="T8" s="47">
        <v>2.5</v>
      </c>
      <c r="U8" s="58">
        <v>0.333333333333333</v>
      </c>
      <c r="V8" s="58">
        <v>0.833333333333333</v>
      </c>
      <c r="W8" s="47" t="s">
        <v>40</v>
      </c>
      <c r="X8" s="59"/>
    </row>
    <row r="9" s="43" customFormat="1" ht="36.95" customHeight="1" spans="1:24">
      <c r="A9" s="47" t="s">
        <v>93</v>
      </c>
      <c r="B9" s="54"/>
      <c r="C9" s="49" t="s">
        <v>94</v>
      </c>
      <c r="D9" s="47" t="s">
        <v>95</v>
      </c>
      <c r="E9" s="50"/>
      <c r="F9" s="55" t="s">
        <v>96</v>
      </c>
      <c r="G9" s="51">
        <v>0.9</v>
      </c>
      <c r="H9" s="47" t="s">
        <v>54</v>
      </c>
      <c r="I9" s="47"/>
      <c r="J9" s="47"/>
      <c r="K9" s="56">
        <v>6000</v>
      </c>
      <c r="L9" s="47"/>
      <c r="M9" s="47"/>
      <c r="N9" s="47"/>
      <c r="O9" s="47"/>
      <c r="P9" s="47">
        <v>12</v>
      </c>
      <c r="Q9" s="47">
        <f t="shared" si="0"/>
        <v>72</v>
      </c>
      <c r="R9" s="47" t="s">
        <v>97</v>
      </c>
      <c r="S9" s="58">
        <v>0.354166666666667</v>
      </c>
      <c r="T9" s="47">
        <v>100</v>
      </c>
      <c r="U9" s="58">
        <v>0.333333333333333</v>
      </c>
      <c r="V9" s="58">
        <v>0.833333333333333</v>
      </c>
      <c r="W9" s="47" t="s">
        <v>40</v>
      </c>
      <c r="X9" s="59"/>
    </row>
    <row r="10" s="43" customFormat="1" ht="36.95" customHeight="1" spans="1:24">
      <c r="A10" s="47" t="s">
        <v>89</v>
      </c>
      <c r="B10" s="48">
        <f>+B7+1</f>
        <v>44199</v>
      </c>
      <c r="C10" s="49" t="s">
        <v>29</v>
      </c>
      <c r="D10" s="47" t="s">
        <v>90</v>
      </c>
      <c r="E10" s="50"/>
      <c r="F10" s="49" t="s">
        <v>91</v>
      </c>
      <c r="G10" s="51">
        <v>0.9</v>
      </c>
      <c r="H10" s="47" t="s">
        <v>54</v>
      </c>
      <c r="I10" s="47" t="s">
        <v>33</v>
      </c>
      <c r="J10" s="47" t="s">
        <v>34</v>
      </c>
      <c r="K10" s="56">
        <v>8000</v>
      </c>
      <c r="L10" s="47" t="s">
        <v>35</v>
      </c>
      <c r="M10" s="47">
        <v>25</v>
      </c>
      <c r="N10" s="47"/>
      <c r="O10" s="47"/>
      <c r="P10" s="47">
        <v>12</v>
      </c>
      <c r="Q10" s="47">
        <f t="shared" si="0"/>
        <v>72</v>
      </c>
      <c r="R10" s="47" t="s">
        <v>37</v>
      </c>
      <c r="S10" s="58"/>
      <c r="T10" s="47"/>
      <c r="U10" s="58">
        <v>0.333333333333333</v>
      </c>
      <c r="V10" s="58">
        <v>0.833333333333333</v>
      </c>
      <c r="W10" s="47" t="s">
        <v>40</v>
      </c>
      <c r="X10" s="59"/>
    </row>
    <row r="11" s="43" customFormat="1" ht="36.95" customHeight="1" spans="1:24">
      <c r="A11" s="47"/>
      <c r="B11" s="52"/>
      <c r="C11" s="53" t="s">
        <v>56</v>
      </c>
      <c r="D11" s="47" t="s">
        <v>92</v>
      </c>
      <c r="E11" s="50"/>
      <c r="F11" s="47" t="s">
        <v>45</v>
      </c>
      <c r="G11" s="51">
        <v>0.9</v>
      </c>
      <c r="H11" s="47" t="s">
        <v>54</v>
      </c>
      <c r="I11" s="47" t="s">
        <v>33</v>
      </c>
      <c r="J11" s="47" t="s">
        <v>34</v>
      </c>
      <c r="K11" s="56">
        <v>8000</v>
      </c>
      <c r="L11" s="47" t="s">
        <v>35</v>
      </c>
      <c r="M11" s="47">
        <v>25</v>
      </c>
      <c r="N11" s="47"/>
      <c r="O11" s="47"/>
      <c r="P11" s="47">
        <v>12</v>
      </c>
      <c r="Q11" s="47">
        <f t="shared" si="0"/>
        <v>72</v>
      </c>
      <c r="R11" s="47" t="s">
        <v>37</v>
      </c>
      <c r="S11" s="58"/>
      <c r="T11" s="47"/>
      <c r="U11" s="58">
        <v>0.333333333333333</v>
      </c>
      <c r="V11" s="58">
        <v>0.833333333333333</v>
      </c>
      <c r="W11" s="47" t="s">
        <v>40</v>
      </c>
      <c r="X11" s="59"/>
    </row>
    <row r="12" s="43" customFormat="1" ht="36.95" customHeight="1" spans="1:24">
      <c r="A12" s="47" t="s">
        <v>93</v>
      </c>
      <c r="B12" s="54"/>
      <c r="C12" s="49" t="s">
        <v>94</v>
      </c>
      <c r="D12" s="47" t="s">
        <v>95</v>
      </c>
      <c r="E12" s="50"/>
      <c r="F12" s="55" t="s">
        <v>96</v>
      </c>
      <c r="G12" s="51">
        <v>0.9</v>
      </c>
      <c r="H12" s="47" t="s">
        <v>54</v>
      </c>
      <c r="I12" s="47"/>
      <c r="J12" s="47"/>
      <c r="K12" s="56">
        <v>6000</v>
      </c>
      <c r="L12" s="47"/>
      <c r="M12" s="47"/>
      <c r="N12" s="47"/>
      <c r="O12" s="47"/>
      <c r="P12" s="47">
        <v>12</v>
      </c>
      <c r="Q12" s="47">
        <v>72</v>
      </c>
      <c r="R12" s="47" t="s">
        <v>97</v>
      </c>
      <c r="S12" s="58"/>
      <c r="T12" s="47"/>
      <c r="U12" s="58">
        <v>0.333333333333333</v>
      </c>
      <c r="V12" s="58">
        <v>0.833333333333333</v>
      </c>
      <c r="W12" s="47" t="s">
        <v>40</v>
      </c>
      <c r="X12" s="59"/>
    </row>
    <row r="13" s="43" customFormat="1" ht="36.95" customHeight="1" spans="1:24">
      <c r="A13" s="47" t="s">
        <v>89</v>
      </c>
      <c r="B13" s="48">
        <f>+B10+1</f>
        <v>44200</v>
      </c>
      <c r="C13" s="49" t="s">
        <v>29</v>
      </c>
      <c r="D13" s="47" t="s">
        <v>90</v>
      </c>
      <c r="E13" s="50"/>
      <c r="F13" s="49" t="s">
        <v>91</v>
      </c>
      <c r="G13" s="51">
        <v>0.9</v>
      </c>
      <c r="H13" s="47" t="s">
        <v>54</v>
      </c>
      <c r="I13" s="47" t="s">
        <v>33</v>
      </c>
      <c r="J13" s="47" t="s">
        <v>34</v>
      </c>
      <c r="K13" s="56">
        <v>8000</v>
      </c>
      <c r="L13" s="47" t="s">
        <v>35</v>
      </c>
      <c r="M13" s="47">
        <v>25</v>
      </c>
      <c r="N13" s="47"/>
      <c r="O13" s="47"/>
      <c r="P13" s="47">
        <v>12</v>
      </c>
      <c r="Q13" s="47">
        <f t="shared" ref="Q13:Q17" si="1">6*12</f>
        <v>72</v>
      </c>
      <c r="R13" s="47" t="s">
        <v>37</v>
      </c>
      <c r="S13" s="58"/>
      <c r="T13" s="47"/>
      <c r="U13" s="58">
        <v>0.333333333333333</v>
      </c>
      <c r="V13" s="58">
        <v>0.833333333333333</v>
      </c>
      <c r="W13" s="47" t="s">
        <v>40</v>
      </c>
      <c r="X13" s="59"/>
    </row>
    <row r="14" s="43" customFormat="1" ht="36.95" customHeight="1" spans="1:24">
      <c r="A14" s="47"/>
      <c r="B14" s="52"/>
      <c r="C14" s="53" t="s">
        <v>56</v>
      </c>
      <c r="D14" s="47" t="s">
        <v>92</v>
      </c>
      <c r="E14" s="50"/>
      <c r="F14" s="47" t="s">
        <v>45</v>
      </c>
      <c r="G14" s="51">
        <v>0.9</v>
      </c>
      <c r="H14" s="47" t="s">
        <v>54</v>
      </c>
      <c r="I14" s="47" t="s">
        <v>33</v>
      </c>
      <c r="J14" s="47" t="s">
        <v>34</v>
      </c>
      <c r="K14" s="56">
        <v>8000</v>
      </c>
      <c r="L14" s="47" t="s">
        <v>35</v>
      </c>
      <c r="M14" s="47">
        <v>25</v>
      </c>
      <c r="N14" s="47"/>
      <c r="O14" s="47"/>
      <c r="P14" s="47">
        <v>12</v>
      </c>
      <c r="Q14" s="47">
        <f t="shared" si="1"/>
        <v>72</v>
      </c>
      <c r="R14" s="47" t="s">
        <v>37</v>
      </c>
      <c r="S14" s="58"/>
      <c r="T14" s="47"/>
      <c r="U14" s="58">
        <v>0.333333333333333</v>
      </c>
      <c r="V14" s="58">
        <v>0.833333333333333</v>
      </c>
      <c r="W14" s="47" t="s">
        <v>40</v>
      </c>
      <c r="X14" s="59"/>
    </row>
    <row r="15" s="43" customFormat="1" ht="36.95" customHeight="1" spans="1:24">
      <c r="A15" s="47" t="s">
        <v>93</v>
      </c>
      <c r="B15" s="54"/>
      <c r="C15" s="49" t="s">
        <v>94</v>
      </c>
      <c r="D15" s="47" t="s">
        <v>95</v>
      </c>
      <c r="E15" s="50"/>
      <c r="F15" s="55" t="s">
        <v>96</v>
      </c>
      <c r="G15" s="51">
        <v>0.9</v>
      </c>
      <c r="H15" s="47" t="s">
        <v>54</v>
      </c>
      <c r="I15" s="47"/>
      <c r="J15" s="47"/>
      <c r="K15" s="56">
        <v>6000</v>
      </c>
      <c r="L15" s="47"/>
      <c r="M15" s="47"/>
      <c r="N15" s="47"/>
      <c r="O15" s="47"/>
      <c r="P15" s="47">
        <v>12</v>
      </c>
      <c r="Q15" s="47">
        <v>72</v>
      </c>
      <c r="R15" s="47" t="s">
        <v>97</v>
      </c>
      <c r="S15" s="58"/>
      <c r="T15" s="47"/>
      <c r="U15" s="58">
        <v>0.333333333333333</v>
      </c>
      <c r="V15" s="58">
        <v>0.833333333333333</v>
      </c>
      <c r="W15" s="47" t="s">
        <v>40</v>
      </c>
      <c r="X15" s="59"/>
    </row>
    <row r="16" s="43" customFormat="1" ht="36.95" customHeight="1" spans="1:24">
      <c r="A16" s="47" t="s">
        <v>89</v>
      </c>
      <c r="B16" s="48">
        <f>+B13+1</f>
        <v>44201</v>
      </c>
      <c r="C16" s="49" t="s">
        <v>29</v>
      </c>
      <c r="D16" s="47" t="s">
        <v>90</v>
      </c>
      <c r="E16" s="50"/>
      <c r="F16" s="49" t="s">
        <v>91</v>
      </c>
      <c r="G16" s="51">
        <v>0.9</v>
      </c>
      <c r="H16" s="47" t="s">
        <v>54</v>
      </c>
      <c r="I16" s="47" t="s">
        <v>33</v>
      </c>
      <c r="J16" s="47" t="s">
        <v>34</v>
      </c>
      <c r="K16" s="56">
        <v>8000</v>
      </c>
      <c r="L16" s="47" t="s">
        <v>35</v>
      </c>
      <c r="M16" s="47">
        <v>25</v>
      </c>
      <c r="N16" s="47"/>
      <c r="O16" s="47"/>
      <c r="P16" s="47">
        <v>12</v>
      </c>
      <c r="Q16" s="47">
        <f t="shared" si="1"/>
        <v>72</v>
      </c>
      <c r="R16" s="47" t="s">
        <v>37</v>
      </c>
      <c r="S16" s="58">
        <v>0.395833333333333</v>
      </c>
      <c r="T16" s="47">
        <v>2.5</v>
      </c>
      <c r="U16" s="58">
        <v>0.333333333333333</v>
      </c>
      <c r="V16" s="58">
        <v>0.833333333333333</v>
      </c>
      <c r="W16" s="47" t="s">
        <v>40</v>
      </c>
      <c r="X16" s="59"/>
    </row>
    <row r="17" s="43" customFormat="1" ht="36.95" customHeight="1" spans="1:24">
      <c r="A17" s="47"/>
      <c r="B17" s="52"/>
      <c r="C17" s="53" t="s">
        <v>56</v>
      </c>
      <c r="D17" s="47" t="s">
        <v>92</v>
      </c>
      <c r="E17" s="50"/>
      <c r="F17" s="47" t="s">
        <v>45</v>
      </c>
      <c r="G17" s="51">
        <v>0.9</v>
      </c>
      <c r="H17" s="47" t="s">
        <v>54</v>
      </c>
      <c r="I17" s="47" t="s">
        <v>33</v>
      </c>
      <c r="J17" s="47" t="s">
        <v>34</v>
      </c>
      <c r="K17" s="56">
        <v>8000</v>
      </c>
      <c r="L17" s="47" t="s">
        <v>35</v>
      </c>
      <c r="M17" s="47">
        <v>25</v>
      </c>
      <c r="N17" s="47"/>
      <c r="O17" s="47"/>
      <c r="P17" s="47">
        <v>12</v>
      </c>
      <c r="Q17" s="47">
        <f t="shared" si="1"/>
        <v>72</v>
      </c>
      <c r="R17" s="47" t="s">
        <v>37</v>
      </c>
      <c r="S17" s="58">
        <v>0.395833333333333</v>
      </c>
      <c r="T17" s="47">
        <v>2.5</v>
      </c>
      <c r="U17" s="58">
        <v>0.333333333333333</v>
      </c>
      <c r="V17" s="58">
        <v>0.833333333333333</v>
      </c>
      <c r="W17" s="47" t="s">
        <v>40</v>
      </c>
      <c r="X17" s="59"/>
    </row>
    <row r="18" s="43" customFormat="1" ht="36.95" customHeight="1" spans="1:24">
      <c r="A18" s="47" t="s">
        <v>93</v>
      </c>
      <c r="B18" s="54"/>
      <c r="C18" s="49" t="s">
        <v>94</v>
      </c>
      <c r="D18" s="47" t="s">
        <v>95</v>
      </c>
      <c r="E18" s="50"/>
      <c r="F18" s="55" t="s">
        <v>96</v>
      </c>
      <c r="G18" s="51">
        <v>0.9</v>
      </c>
      <c r="H18" s="47" t="s">
        <v>54</v>
      </c>
      <c r="I18" s="47"/>
      <c r="J18" s="47"/>
      <c r="K18" s="56">
        <v>6000</v>
      </c>
      <c r="L18" s="47"/>
      <c r="M18" s="47"/>
      <c r="N18" s="47"/>
      <c r="O18" s="47"/>
      <c r="P18" s="47">
        <v>12</v>
      </c>
      <c r="Q18" s="47">
        <v>72</v>
      </c>
      <c r="R18" s="47" t="s">
        <v>97</v>
      </c>
      <c r="S18" s="58"/>
      <c r="T18" s="47"/>
      <c r="U18" s="58">
        <v>0.333333333333333</v>
      </c>
      <c r="V18" s="58">
        <v>0.833333333333333</v>
      </c>
      <c r="W18" s="47" t="s">
        <v>40</v>
      </c>
      <c r="X18" s="59"/>
    </row>
    <row r="19" s="43" customFormat="1" ht="36.95" customHeight="1" spans="1:24">
      <c r="A19" s="47" t="s">
        <v>89</v>
      </c>
      <c r="B19" s="48">
        <f>+B16+1</f>
        <v>44202</v>
      </c>
      <c r="C19" s="49" t="s">
        <v>29</v>
      </c>
      <c r="D19" s="47" t="s">
        <v>90</v>
      </c>
      <c r="E19" s="50"/>
      <c r="F19" s="49" t="s">
        <v>91</v>
      </c>
      <c r="G19" s="51">
        <v>0.9</v>
      </c>
      <c r="H19" s="47" t="s">
        <v>54</v>
      </c>
      <c r="I19" s="47" t="s">
        <v>33</v>
      </c>
      <c r="J19" s="47" t="s">
        <v>34</v>
      </c>
      <c r="K19" s="56">
        <v>8000</v>
      </c>
      <c r="L19" s="47" t="s">
        <v>35</v>
      </c>
      <c r="M19" s="47">
        <v>25</v>
      </c>
      <c r="N19" s="47"/>
      <c r="O19" s="47"/>
      <c r="P19" s="47">
        <v>12</v>
      </c>
      <c r="Q19" s="47">
        <f t="shared" ref="Q19:Q23" si="2">6*12</f>
        <v>72</v>
      </c>
      <c r="R19" s="47" t="s">
        <v>37</v>
      </c>
      <c r="S19" s="58"/>
      <c r="T19" s="47"/>
      <c r="U19" s="58">
        <v>0.333333333333333</v>
      </c>
      <c r="V19" s="58">
        <v>0.833333333333333</v>
      </c>
      <c r="W19" s="47" t="s">
        <v>40</v>
      </c>
      <c r="X19" s="59"/>
    </row>
    <row r="20" s="43" customFormat="1" ht="36.95" customHeight="1" spans="1:24">
      <c r="A20" s="47"/>
      <c r="B20" s="52"/>
      <c r="C20" s="53" t="s">
        <v>56</v>
      </c>
      <c r="D20" s="47" t="s">
        <v>92</v>
      </c>
      <c r="E20" s="50"/>
      <c r="F20" s="47" t="s">
        <v>45</v>
      </c>
      <c r="G20" s="51">
        <v>0.9</v>
      </c>
      <c r="H20" s="47" t="s">
        <v>54</v>
      </c>
      <c r="I20" s="47" t="s">
        <v>33</v>
      </c>
      <c r="J20" s="47" t="s">
        <v>34</v>
      </c>
      <c r="K20" s="56">
        <v>8000</v>
      </c>
      <c r="L20" s="47" t="s">
        <v>35</v>
      </c>
      <c r="M20" s="47">
        <v>25</v>
      </c>
      <c r="N20" s="47"/>
      <c r="O20" s="47"/>
      <c r="P20" s="47">
        <v>12</v>
      </c>
      <c r="Q20" s="47">
        <f t="shared" si="2"/>
        <v>72</v>
      </c>
      <c r="R20" s="47" t="s">
        <v>37</v>
      </c>
      <c r="S20" s="58"/>
      <c r="T20" s="47"/>
      <c r="U20" s="58">
        <v>0.333333333333333</v>
      </c>
      <c r="V20" s="58">
        <v>0.833333333333333</v>
      </c>
      <c r="W20" s="47" t="s">
        <v>40</v>
      </c>
      <c r="X20" s="59"/>
    </row>
    <row r="21" s="43" customFormat="1" ht="36.95" customHeight="1" spans="1:24">
      <c r="A21" s="47" t="s">
        <v>93</v>
      </c>
      <c r="B21" s="54"/>
      <c r="C21" s="49" t="s">
        <v>94</v>
      </c>
      <c r="D21" s="47" t="s">
        <v>95</v>
      </c>
      <c r="E21" s="50"/>
      <c r="F21" s="55" t="s">
        <v>96</v>
      </c>
      <c r="G21" s="51">
        <v>0.9</v>
      </c>
      <c r="H21" s="47" t="s">
        <v>54</v>
      </c>
      <c r="I21" s="47"/>
      <c r="J21" s="47"/>
      <c r="K21" s="56">
        <v>6000</v>
      </c>
      <c r="L21" s="47"/>
      <c r="M21" s="47"/>
      <c r="N21" s="47"/>
      <c r="O21" s="47"/>
      <c r="P21" s="47">
        <v>12</v>
      </c>
      <c r="Q21" s="47">
        <v>72</v>
      </c>
      <c r="R21" s="47" t="s">
        <v>97</v>
      </c>
      <c r="S21" s="58"/>
      <c r="T21" s="47"/>
      <c r="U21" s="58">
        <v>0.333333333333333</v>
      </c>
      <c r="V21" s="58">
        <v>0.833333333333333</v>
      </c>
      <c r="W21" s="47" t="s">
        <v>40</v>
      </c>
      <c r="X21" s="59"/>
    </row>
    <row r="22" s="43" customFormat="1" ht="36.95" customHeight="1" spans="1:24">
      <c r="A22" s="47" t="s">
        <v>89</v>
      </c>
      <c r="B22" s="48">
        <f>+B19+1</f>
        <v>44203</v>
      </c>
      <c r="C22" s="49" t="s">
        <v>29</v>
      </c>
      <c r="D22" s="47" t="s">
        <v>90</v>
      </c>
      <c r="E22" s="50"/>
      <c r="F22" s="49" t="s">
        <v>91</v>
      </c>
      <c r="G22" s="51">
        <v>0.9</v>
      </c>
      <c r="H22" s="47" t="s">
        <v>54</v>
      </c>
      <c r="I22" s="47" t="s">
        <v>33</v>
      </c>
      <c r="J22" s="47" t="s">
        <v>34</v>
      </c>
      <c r="K22" s="56">
        <v>8000</v>
      </c>
      <c r="L22" s="47" t="s">
        <v>35</v>
      </c>
      <c r="M22" s="47">
        <v>25</v>
      </c>
      <c r="N22" s="47"/>
      <c r="O22" s="47"/>
      <c r="P22" s="47">
        <v>12</v>
      </c>
      <c r="Q22" s="47">
        <f t="shared" si="2"/>
        <v>72</v>
      </c>
      <c r="R22" s="47" t="s">
        <v>37</v>
      </c>
      <c r="S22" s="58"/>
      <c r="T22" s="47"/>
      <c r="U22" s="58">
        <v>0.333333333333333</v>
      </c>
      <c r="V22" s="58">
        <v>0.833333333333333</v>
      </c>
      <c r="W22" s="47" t="s">
        <v>40</v>
      </c>
      <c r="X22" s="59"/>
    </row>
    <row r="23" s="43" customFormat="1" ht="36.95" customHeight="1" spans="1:24">
      <c r="A23" s="47"/>
      <c r="B23" s="52"/>
      <c r="C23" s="53" t="s">
        <v>56</v>
      </c>
      <c r="D23" s="47" t="s">
        <v>92</v>
      </c>
      <c r="E23" s="50"/>
      <c r="F23" s="47" t="s">
        <v>45</v>
      </c>
      <c r="G23" s="51">
        <v>0.9</v>
      </c>
      <c r="H23" s="47" t="s">
        <v>54</v>
      </c>
      <c r="I23" s="47" t="s">
        <v>33</v>
      </c>
      <c r="J23" s="47" t="s">
        <v>34</v>
      </c>
      <c r="K23" s="56">
        <v>8000</v>
      </c>
      <c r="L23" s="47" t="s">
        <v>35</v>
      </c>
      <c r="M23" s="47">
        <v>25</v>
      </c>
      <c r="N23" s="47"/>
      <c r="O23" s="47"/>
      <c r="P23" s="47">
        <v>12</v>
      </c>
      <c r="Q23" s="47">
        <f t="shared" si="2"/>
        <v>72</v>
      </c>
      <c r="R23" s="47" t="s">
        <v>37</v>
      </c>
      <c r="S23" s="58"/>
      <c r="T23" s="47"/>
      <c r="U23" s="58">
        <v>0.333333333333333</v>
      </c>
      <c r="V23" s="58">
        <v>0.833333333333333</v>
      </c>
      <c r="W23" s="47" t="s">
        <v>40</v>
      </c>
      <c r="X23" s="59"/>
    </row>
    <row r="24" s="43" customFormat="1" ht="36.95" customHeight="1" spans="1:24">
      <c r="A24" s="47" t="s">
        <v>93</v>
      </c>
      <c r="B24" s="54"/>
      <c r="C24" s="49" t="s">
        <v>94</v>
      </c>
      <c r="D24" s="47" t="s">
        <v>95</v>
      </c>
      <c r="E24" s="50"/>
      <c r="F24" s="55" t="s">
        <v>96</v>
      </c>
      <c r="G24" s="51">
        <v>0.9</v>
      </c>
      <c r="H24" s="47" t="s">
        <v>54</v>
      </c>
      <c r="I24" s="47"/>
      <c r="J24" s="47"/>
      <c r="K24" s="56">
        <v>6000</v>
      </c>
      <c r="L24" s="47"/>
      <c r="M24" s="47"/>
      <c r="N24" s="47"/>
      <c r="O24" s="47"/>
      <c r="P24" s="47">
        <v>12</v>
      </c>
      <c r="Q24" s="47">
        <v>72</v>
      </c>
      <c r="R24" s="47" t="s">
        <v>97</v>
      </c>
      <c r="S24" s="58"/>
      <c r="T24" s="47"/>
      <c r="U24" s="58">
        <v>0.333333333333333</v>
      </c>
      <c r="V24" s="58">
        <v>0.833333333333333</v>
      </c>
      <c r="W24" s="47" t="s">
        <v>40</v>
      </c>
      <c r="X24" s="59"/>
    </row>
    <row r="25" s="43" customFormat="1" ht="36.95" customHeight="1" spans="1:24">
      <c r="A25" s="47" t="s">
        <v>89</v>
      </c>
      <c r="B25" s="48">
        <f>+B22+1</f>
        <v>44204</v>
      </c>
      <c r="C25" s="49" t="s">
        <v>29</v>
      </c>
      <c r="D25" s="47" t="s">
        <v>90</v>
      </c>
      <c r="E25" s="50"/>
      <c r="F25" s="49" t="s">
        <v>91</v>
      </c>
      <c r="G25" s="51">
        <v>0.9</v>
      </c>
      <c r="H25" s="47" t="s">
        <v>54</v>
      </c>
      <c r="I25" s="47" t="s">
        <v>33</v>
      </c>
      <c r="J25" s="47" t="s">
        <v>34</v>
      </c>
      <c r="K25" s="56">
        <v>8000</v>
      </c>
      <c r="L25" s="47" t="s">
        <v>35</v>
      </c>
      <c r="M25" s="47">
        <v>25</v>
      </c>
      <c r="N25" s="47"/>
      <c r="O25" s="47"/>
      <c r="P25" s="47">
        <v>12</v>
      </c>
      <c r="Q25" s="47">
        <f t="shared" ref="Q25:Q29" si="3">6*12</f>
        <v>72</v>
      </c>
      <c r="R25" s="47" t="s">
        <v>37</v>
      </c>
      <c r="S25" s="58">
        <v>0.354166666666667</v>
      </c>
      <c r="T25" s="47">
        <v>2.5</v>
      </c>
      <c r="U25" s="58">
        <v>0.333333333333333</v>
      </c>
      <c r="V25" s="58">
        <v>0.833333333333333</v>
      </c>
      <c r="W25" s="47" t="s">
        <v>40</v>
      </c>
      <c r="X25" s="59"/>
    </row>
    <row r="26" s="43" customFormat="1" ht="36.95" customHeight="1" spans="1:24">
      <c r="A26" s="47"/>
      <c r="B26" s="52"/>
      <c r="C26" s="53" t="s">
        <v>56</v>
      </c>
      <c r="D26" s="47" t="s">
        <v>92</v>
      </c>
      <c r="E26" s="50"/>
      <c r="F26" s="47" t="s">
        <v>45</v>
      </c>
      <c r="G26" s="51">
        <v>0.9</v>
      </c>
      <c r="H26" s="47" t="s">
        <v>54</v>
      </c>
      <c r="I26" s="47" t="s">
        <v>33</v>
      </c>
      <c r="J26" s="47" t="s">
        <v>34</v>
      </c>
      <c r="K26" s="56">
        <v>8000</v>
      </c>
      <c r="L26" s="47" t="s">
        <v>35</v>
      </c>
      <c r="M26" s="47">
        <v>25</v>
      </c>
      <c r="N26" s="47"/>
      <c r="O26" s="47"/>
      <c r="P26" s="47">
        <v>12</v>
      </c>
      <c r="Q26" s="47">
        <f t="shared" si="3"/>
        <v>72</v>
      </c>
      <c r="R26" s="47" t="s">
        <v>37</v>
      </c>
      <c r="S26" s="58">
        <v>0.354166666666667</v>
      </c>
      <c r="T26" s="47">
        <v>2.5</v>
      </c>
      <c r="U26" s="58">
        <v>0.333333333333333</v>
      </c>
      <c r="V26" s="58">
        <v>0.833333333333333</v>
      </c>
      <c r="W26" s="47" t="s">
        <v>40</v>
      </c>
      <c r="X26" s="59"/>
    </row>
    <row r="27" s="43" customFormat="1" ht="36.95" customHeight="1" spans="1:24">
      <c r="A27" s="47" t="s">
        <v>93</v>
      </c>
      <c r="B27" s="54"/>
      <c r="C27" s="49" t="s">
        <v>94</v>
      </c>
      <c r="D27" s="47" t="s">
        <v>95</v>
      </c>
      <c r="E27" s="50"/>
      <c r="F27" s="55" t="s">
        <v>96</v>
      </c>
      <c r="G27" s="51">
        <v>0.9</v>
      </c>
      <c r="H27" s="47" t="s">
        <v>54</v>
      </c>
      <c r="I27" s="47"/>
      <c r="J27" s="47"/>
      <c r="K27" s="56">
        <v>6000</v>
      </c>
      <c r="L27" s="47"/>
      <c r="M27" s="47"/>
      <c r="N27" s="47"/>
      <c r="O27" s="47"/>
      <c r="P27" s="47">
        <v>12</v>
      </c>
      <c r="Q27" s="47">
        <v>72</v>
      </c>
      <c r="R27" s="47" t="s">
        <v>97</v>
      </c>
      <c r="S27" s="58"/>
      <c r="T27" s="47"/>
      <c r="U27" s="58">
        <v>0.333333333333333</v>
      </c>
      <c r="V27" s="58">
        <v>0.833333333333333</v>
      </c>
      <c r="W27" s="47" t="s">
        <v>40</v>
      </c>
      <c r="X27" s="59"/>
    </row>
    <row r="28" s="43" customFormat="1" ht="36.95" customHeight="1" spans="1:24">
      <c r="A28" s="47" t="s">
        <v>89</v>
      </c>
      <c r="B28" s="48">
        <f>+B25+1</f>
        <v>44205</v>
      </c>
      <c r="C28" s="49" t="s">
        <v>29</v>
      </c>
      <c r="D28" s="47" t="s">
        <v>90</v>
      </c>
      <c r="E28" s="50"/>
      <c r="F28" s="49" t="s">
        <v>91</v>
      </c>
      <c r="G28" s="51">
        <v>0.9</v>
      </c>
      <c r="H28" s="47" t="s">
        <v>54</v>
      </c>
      <c r="I28" s="47" t="s">
        <v>33</v>
      </c>
      <c r="J28" s="47" t="s">
        <v>34</v>
      </c>
      <c r="K28" s="56">
        <v>8000</v>
      </c>
      <c r="L28" s="47" t="s">
        <v>35</v>
      </c>
      <c r="M28" s="47">
        <v>25</v>
      </c>
      <c r="N28" s="47"/>
      <c r="O28" s="47"/>
      <c r="P28" s="47">
        <v>12</v>
      </c>
      <c r="Q28" s="47">
        <f t="shared" si="3"/>
        <v>72</v>
      </c>
      <c r="R28" s="47" t="s">
        <v>37</v>
      </c>
      <c r="S28" s="58"/>
      <c r="T28" s="47"/>
      <c r="U28" s="58">
        <v>0.333333333333333</v>
      </c>
      <c r="V28" s="58">
        <v>0.833333333333333</v>
      </c>
      <c r="W28" s="47" t="s">
        <v>40</v>
      </c>
      <c r="X28" s="59"/>
    </row>
    <row r="29" s="43" customFormat="1" ht="36.95" customHeight="1" spans="1:24">
      <c r="A29" s="47"/>
      <c r="B29" s="52"/>
      <c r="C29" s="53" t="s">
        <v>56</v>
      </c>
      <c r="D29" s="47" t="s">
        <v>92</v>
      </c>
      <c r="E29" s="50"/>
      <c r="F29" s="47" t="s">
        <v>45</v>
      </c>
      <c r="G29" s="51">
        <v>0.9</v>
      </c>
      <c r="H29" s="47" t="s">
        <v>54</v>
      </c>
      <c r="I29" s="47" t="s">
        <v>33</v>
      </c>
      <c r="J29" s="47" t="s">
        <v>34</v>
      </c>
      <c r="K29" s="56">
        <v>8000</v>
      </c>
      <c r="L29" s="47" t="s">
        <v>35</v>
      </c>
      <c r="M29" s="47">
        <v>25</v>
      </c>
      <c r="N29" s="47"/>
      <c r="O29" s="47"/>
      <c r="P29" s="47">
        <v>12</v>
      </c>
      <c r="Q29" s="47">
        <f t="shared" si="3"/>
        <v>72</v>
      </c>
      <c r="R29" s="47" t="s">
        <v>37</v>
      </c>
      <c r="S29" s="58"/>
      <c r="T29" s="47"/>
      <c r="U29" s="58">
        <v>0.333333333333333</v>
      </c>
      <c r="V29" s="58">
        <v>0.833333333333333</v>
      </c>
      <c r="W29" s="47" t="s">
        <v>40</v>
      </c>
      <c r="X29" s="59"/>
    </row>
    <row r="30" s="43" customFormat="1" ht="36.95" customHeight="1" spans="1:24">
      <c r="A30" s="47" t="s">
        <v>93</v>
      </c>
      <c r="B30" s="54"/>
      <c r="C30" s="49" t="s">
        <v>94</v>
      </c>
      <c r="D30" s="47" t="s">
        <v>95</v>
      </c>
      <c r="E30" s="50"/>
      <c r="F30" s="55" t="s">
        <v>96</v>
      </c>
      <c r="G30" s="51">
        <v>0.9</v>
      </c>
      <c r="H30" s="47" t="s">
        <v>54</v>
      </c>
      <c r="I30" s="47"/>
      <c r="J30" s="47"/>
      <c r="K30" s="56">
        <v>6000</v>
      </c>
      <c r="L30" s="47"/>
      <c r="M30" s="47"/>
      <c r="N30" s="47"/>
      <c r="O30" s="47"/>
      <c r="P30" s="47">
        <v>12</v>
      </c>
      <c r="Q30" s="47">
        <v>72</v>
      </c>
      <c r="R30" s="47" t="s">
        <v>97</v>
      </c>
      <c r="S30" s="58"/>
      <c r="T30" s="47"/>
      <c r="U30" s="58">
        <v>0.333333333333333</v>
      </c>
      <c r="V30" s="58">
        <v>0.833333333333333</v>
      </c>
      <c r="W30" s="47" t="s">
        <v>40</v>
      </c>
      <c r="X30" s="59"/>
    </row>
    <row r="31" s="43" customFormat="1" ht="36.95" customHeight="1" spans="1:24">
      <c r="A31" s="47" t="s">
        <v>89</v>
      </c>
      <c r="B31" s="48">
        <f>+B28+1</f>
        <v>44206</v>
      </c>
      <c r="C31" s="49" t="s">
        <v>29</v>
      </c>
      <c r="D31" s="47" t="s">
        <v>90</v>
      </c>
      <c r="E31" s="50"/>
      <c r="F31" s="49" t="s">
        <v>91</v>
      </c>
      <c r="G31" s="51">
        <v>0.9</v>
      </c>
      <c r="H31" s="47" t="s">
        <v>54</v>
      </c>
      <c r="I31" s="47" t="s">
        <v>33</v>
      </c>
      <c r="J31" s="47" t="s">
        <v>34</v>
      </c>
      <c r="K31" s="56">
        <v>8000</v>
      </c>
      <c r="L31" s="47" t="s">
        <v>35</v>
      </c>
      <c r="M31" s="47">
        <v>25</v>
      </c>
      <c r="N31" s="47"/>
      <c r="O31" s="47"/>
      <c r="P31" s="47">
        <v>12</v>
      </c>
      <c r="Q31" s="47">
        <f t="shared" ref="Q31:Q35" si="4">6*12</f>
        <v>72</v>
      </c>
      <c r="R31" s="47" t="s">
        <v>37</v>
      </c>
      <c r="S31" s="58"/>
      <c r="T31" s="47"/>
      <c r="U31" s="58">
        <v>0.333333333333333</v>
      </c>
      <c r="V31" s="58">
        <v>0.833333333333333</v>
      </c>
      <c r="W31" s="47" t="s">
        <v>40</v>
      </c>
      <c r="X31" s="59"/>
    </row>
    <row r="32" s="43" customFormat="1" ht="36.95" customHeight="1" spans="1:24">
      <c r="A32" s="47"/>
      <c r="B32" s="52"/>
      <c r="C32" s="53" t="s">
        <v>56</v>
      </c>
      <c r="D32" s="47" t="s">
        <v>92</v>
      </c>
      <c r="E32" s="50"/>
      <c r="F32" s="47" t="s">
        <v>45</v>
      </c>
      <c r="G32" s="51">
        <v>0.9</v>
      </c>
      <c r="H32" s="47" t="s">
        <v>54</v>
      </c>
      <c r="I32" s="47" t="s">
        <v>33</v>
      </c>
      <c r="J32" s="47" t="s">
        <v>34</v>
      </c>
      <c r="K32" s="56">
        <v>8000</v>
      </c>
      <c r="L32" s="47" t="s">
        <v>35</v>
      </c>
      <c r="M32" s="47">
        <v>25</v>
      </c>
      <c r="N32" s="47"/>
      <c r="O32" s="47"/>
      <c r="P32" s="47">
        <v>12</v>
      </c>
      <c r="Q32" s="47">
        <f t="shared" si="4"/>
        <v>72</v>
      </c>
      <c r="R32" s="47" t="s">
        <v>37</v>
      </c>
      <c r="S32" s="58"/>
      <c r="T32" s="47"/>
      <c r="U32" s="58">
        <v>0.333333333333333</v>
      </c>
      <c r="V32" s="58">
        <v>0.833333333333333</v>
      </c>
      <c r="W32" s="47" t="s">
        <v>40</v>
      </c>
      <c r="X32" s="59"/>
    </row>
    <row r="33" s="43" customFormat="1" ht="36.95" customHeight="1" spans="1:24">
      <c r="A33" s="47" t="s">
        <v>93</v>
      </c>
      <c r="B33" s="54"/>
      <c r="C33" s="49" t="s">
        <v>94</v>
      </c>
      <c r="D33" s="47" t="s">
        <v>95</v>
      </c>
      <c r="E33" s="50"/>
      <c r="F33" s="55" t="s">
        <v>96</v>
      </c>
      <c r="G33" s="51">
        <v>0.9</v>
      </c>
      <c r="H33" s="47" t="s">
        <v>54</v>
      </c>
      <c r="I33" s="47"/>
      <c r="J33" s="47"/>
      <c r="K33" s="56">
        <v>6000</v>
      </c>
      <c r="L33" s="47"/>
      <c r="M33" s="47"/>
      <c r="N33" s="47"/>
      <c r="O33" s="47"/>
      <c r="P33" s="47">
        <v>12</v>
      </c>
      <c r="Q33" s="47">
        <v>72</v>
      </c>
      <c r="R33" s="47" t="s">
        <v>97</v>
      </c>
      <c r="S33" s="58"/>
      <c r="T33" s="47"/>
      <c r="U33" s="58">
        <v>0.333333333333333</v>
      </c>
      <c r="V33" s="58">
        <v>0.833333333333333</v>
      </c>
      <c r="W33" s="47" t="s">
        <v>40</v>
      </c>
      <c r="X33" s="59"/>
    </row>
    <row r="34" s="43" customFormat="1" ht="36.95" customHeight="1" spans="1:24">
      <c r="A34" s="47" t="s">
        <v>89</v>
      </c>
      <c r="B34" s="48">
        <f>+B31+1</f>
        <v>44207</v>
      </c>
      <c r="C34" s="49" t="s">
        <v>29</v>
      </c>
      <c r="D34" s="47" t="s">
        <v>90</v>
      </c>
      <c r="E34" s="50"/>
      <c r="F34" s="49" t="s">
        <v>91</v>
      </c>
      <c r="G34" s="51">
        <v>0.9</v>
      </c>
      <c r="H34" s="47" t="s">
        <v>54</v>
      </c>
      <c r="I34" s="47" t="s">
        <v>33</v>
      </c>
      <c r="J34" s="47" t="s">
        <v>34</v>
      </c>
      <c r="K34" s="56">
        <v>8000</v>
      </c>
      <c r="L34" s="47" t="s">
        <v>35</v>
      </c>
      <c r="M34" s="47">
        <v>25</v>
      </c>
      <c r="N34" s="47"/>
      <c r="O34" s="47"/>
      <c r="P34" s="47">
        <v>12</v>
      </c>
      <c r="Q34" s="47">
        <f t="shared" si="4"/>
        <v>72</v>
      </c>
      <c r="R34" s="47" t="s">
        <v>37</v>
      </c>
      <c r="S34" s="58">
        <v>0.375</v>
      </c>
      <c r="T34" s="47">
        <v>2.5</v>
      </c>
      <c r="U34" s="58">
        <v>0.333333333333333</v>
      </c>
      <c r="V34" s="58">
        <v>0.833333333333333</v>
      </c>
      <c r="W34" s="47" t="s">
        <v>40</v>
      </c>
      <c r="X34" s="59"/>
    </row>
    <row r="35" s="43" customFormat="1" ht="36.95" customHeight="1" spans="1:24">
      <c r="A35" s="47"/>
      <c r="B35" s="52"/>
      <c r="C35" s="53" t="s">
        <v>56</v>
      </c>
      <c r="D35" s="47" t="s">
        <v>92</v>
      </c>
      <c r="E35" s="50"/>
      <c r="F35" s="47" t="s">
        <v>45</v>
      </c>
      <c r="G35" s="51">
        <v>0.9</v>
      </c>
      <c r="H35" s="47" t="s">
        <v>54</v>
      </c>
      <c r="I35" s="47" t="s">
        <v>33</v>
      </c>
      <c r="J35" s="47" t="s">
        <v>34</v>
      </c>
      <c r="K35" s="56">
        <v>8000</v>
      </c>
      <c r="L35" s="47" t="s">
        <v>35</v>
      </c>
      <c r="M35" s="47">
        <v>25</v>
      </c>
      <c r="N35" s="47"/>
      <c r="O35" s="47"/>
      <c r="P35" s="47">
        <v>12</v>
      </c>
      <c r="Q35" s="47">
        <f t="shared" si="4"/>
        <v>72</v>
      </c>
      <c r="R35" s="47" t="s">
        <v>37</v>
      </c>
      <c r="S35" s="58">
        <v>0.375</v>
      </c>
      <c r="T35" s="47">
        <v>2.5</v>
      </c>
      <c r="U35" s="58">
        <v>0.333333333333333</v>
      </c>
      <c r="V35" s="58">
        <v>0.833333333333333</v>
      </c>
      <c r="W35" s="47" t="s">
        <v>40</v>
      </c>
      <c r="X35" s="59"/>
    </row>
    <row r="36" s="43" customFormat="1" ht="36.95" customHeight="1" spans="1:24">
      <c r="A36" s="47" t="s">
        <v>93</v>
      </c>
      <c r="B36" s="54"/>
      <c r="C36" s="49" t="s">
        <v>94</v>
      </c>
      <c r="D36" s="47" t="s">
        <v>95</v>
      </c>
      <c r="E36" s="50"/>
      <c r="F36" s="55" t="s">
        <v>96</v>
      </c>
      <c r="G36" s="51">
        <v>0.9</v>
      </c>
      <c r="H36" s="47" t="s">
        <v>54</v>
      </c>
      <c r="I36" s="47"/>
      <c r="J36" s="47"/>
      <c r="K36" s="56">
        <v>6000</v>
      </c>
      <c r="L36" s="47"/>
      <c r="M36" s="47"/>
      <c r="N36" s="47"/>
      <c r="O36" s="47"/>
      <c r="P36" s="47">
        <v>12</v>
      </c>
      <c r="Q36" s="47">
        <v>72</v>
      </c>
      <c r="R36" s="47" t="s">
        <v>97</v>
      </c>
      <c r="S36" s="58"/>
      <c r="T36" s="47"/>
      <c r="U36" s="58">
        <v>0.333333333333333</v>
      </c>
      <c r="V36" s="58">
        <v>0.833333333333333</v>
      </c>
      <c r="W36" s="47" t="s">
        <v>40</v>
      </c>
      <c r="X36" s="59"/>
    </row>
    <row r="37" s="43" customFormat="1" ht="36.95" customHeight="1" spans="1:24">
      <c r="A37" s="47" t="s">
        <v>89</v>
      </c>
      <c r="B37" s="48">
        <f>+B34+1</f>
        <v>44208</v>
      </c>
      <c r="C37" s="49" t="s">
        <v>29</v>
      </c>
      <c r="D37" s="47" t="s">
        <v>90</v>
      </c>
      <c r="E37" s="50"/>
      <c r="F37" s="49" t="s">
        <v>91</v>
      </c>
      <c r="G37" s="51">
        <v>0.9</v>
      </c>
      <c r="H37" s="47" t="s">
        <v>54</v>
      </c>
      <c r="I37" s="47" t="s">
        <v>33</v>
      </c>
      <c r="J37" s="47" t="s">
        <v>34</v>
      </c>
      <c r="K37" s="56">
        <v>8000</v>
      </c>
      <c r="L37" s="47" t="s">
        <v>35</v>
      </c>
      <c r="M37" s="47">
        <v>25</v>
      </c>
      <c r="N37" s="47"/>
      <c r="O37" s="47"/>
      <c r="P37" s="47">
        <v>12</v>
      </c>
      <c r="Q37" s="47">
        <f t="shared" ref="Q37:Q41" si="5">6*12</f>
        <v>72</v>
      </c>
      <c r="R37" s="47" t="s">
        <v>37</v>
      </c>
      <c r="S37" s="58"/>
      <c r="T37" s="47"/>
      <c r="U37" s="58">
        <v>0.333333333333333</v>
      </c>
      <c r="V37" s="58">
        <v>0.833333333333333</v>
      </c>
      <c r="W37" s="47" t="s">
        <v>40</v>
      </c>
      <c r="X37" s="59"/>
    </row>
    <row r="38" s="43" customFormat="1" ht="36.95" customHeight="1" spans="1:24">
      <c r="A38" s="47"/>
      <c r="B38" s="52"/>
      <c r="C38" s="53" t="s">
        <v>56</v>
      </c>
      <c r="D38" s="47" t="s">
        <v>92</v>
      </c>
      <c r="E38" s="50"/>
      <c r="F38" s="47" t="s">
        <v>45</v>
      </c>
      <c r="G38" s="51">
        <v>0.9</v>
      </c>
      <c r="H38" s="47" t="s">
        <v>54</v>
      </c>
      <c r="I38" s="47" t="s">
        <v>33</v>
      </c>
      <c r="J38" s="47" t="s">
        <v>34</v>
      </c>
      <c r="K38" s="56">
        <v>8000</v>
      </c>
      <c r="L38" s="47" t="s">
        <v>35</v>
      </c>
      <c r="M38" s="47">
        <v>25</v>
      </c>
      <c r="N38" s="47"/>
      <c r="O38" s="47"/>
      <c r="P38" s="47">
        <v>12</v>
      </c>
      <c r="Q38" s="47">
        <f t="shared" si="5"/>
        <v>72</v>
      </c>
      <c r="R38" s="47" t="s">
        <v>37</v>
      </c>
      <c r="S38" s="58"/>
      <c r="T38" s="47"/>
      <c r="U38" s="58">
        <v>0.333333333333333</v>
      </c>
      <c r="V38" s="58">
        <v>0.833333333333333</v>
      </c>
      <c r="W38" s="47" t="s">
        <v>40</v>
      </c>
      <c r="X38" s="59"/>
    </row>
    <row r="39" s="43" customFormat="1" ht="36.95" customHeight="1" spans="1:24">
      <c r="A39" s="47" t="s">
        <v>93</v>
      </c>
      <c r="B39" s="54"/>
      <c r="C39" s="49" t="s">
        <v>94</v>
      </c>
      <c r="D39" s="47" t="s">
        <v>95</v>
      </c>
      <c r="E39" s="50"/>
      <c r="F39" s="55" t="s">
        <v>96</v>
      </c>
      <c r="G39" s="51">
        <v>0.9</v>
      </c>
      <c r="H39" s="47" t="s">
        <v>54</v>
      </c>
      <c r="I39" s="47"/>
      <c r="J39" s="47"/>
      <c r="K39" s="56">
        <v>6000</v>
      </c>
      <c r="L39" s="47"/>
      <c r="M39" s="47"/>
      <c r="N39" s="47"/>
      <c r="O39" s="47"/>
      <c r="P39" s="47">
        <v>12</v>
      </c>
      <c r="Q39" s="47">
        <v>72</v>
      </c>
      <c r="R39" s="47" t="s">
        <v>97</v>
      </c>
      <c r="S39" s="58"/>
      <c r="T39" s="47"/>
      <c r="U39" s="58">
        <v>0.333333333333333</v>
      </c>
      <c r="V39" s="58">
        <v>0.833333333333333</v>
      </c>
      <c r="W39" s="47" t="s">
        <v>40</v>
      </c>
      <c r="X39" s="59"/>
    </row>
    <row r="40" s="43" customFormat="1" ht="36.95" customHeight="1" spans="1:24">
      <c r="A40" s="47" t="s">
        <v>89</v>
      </c>
      <c r="B40" s="48">
        <f>+B37+1</f>
        <v>44209</v>
      </c>
      <c r="C40" s="49" t="s">
        <v>29</v>
      </c>
      <c r="D40" s="47" t="s">
        <v>90</v>
      </c>
      <c r="E40" s="50"/>
      <c r="F40" s="49" t="s">
        <v>91</v>
      </c>
      <c r="G40" s="51">
        <v>0.9</v>
      </c>
      <c r="H40" s="47" t="s">
        <v>54</v>
      </c>
      <c r="I40" s="47" t="s">
        <v>33</v>
      </c>
      <c r="J40" s="47" t="s">
        <v>34</v>
      </c>
      <c r="K40" s="56">
        <v>8000</v>
      </c>
      <c r="L40" s="47" t="s">
        <v>35</v>
      </c>
      <c r="M40" s="47">
        <v>25</v>
      </c>
      <c r="N40" s="47"/>
      <c r="O40" s="47"/>
      <c r="P40" s="47">
        <v>12</v>
      </c>
      <c r="Q40" s="47">
        <f t="shared" si="5"/>
        <v>72</v>
      </c>
      <c r="R40" s="47" t="s">
        <v>37</v>
      </c>
      <c r="S40" s="58"/>
      <c r="T40" s="47"/>
      <c r="U40" s="58">
        <v>0.333333333333333</v>
      </c>
      <c r="V40" s="58">
        <v>0.833333333333333</v>
      </c>
      <c r="W40" s="47" t="s">
        <v>40</v>
      </c>
      <c r="X40" s="59"/>
    </row>
    <row r="41" s="43" customFormat="1" ht="36.95" customHeight="1" spans="1:24">
      <c r="A41" s="47"/>
      <c r="B41" s="52"/>
      <c r="C41" s="53" t="s">
        <v>56</v>
      </c>
      <c r="D41" s="47" t="s">
        <v>92</v>
      </c>
      <c r="E41" s="50"/>
      <c r="F41" s="47" t="s">
        <v>45</v>
      </c>
      <c r="G41" s="51">
        <v>0.9</v>
      </c>
      <c r="H41" s="47" t="s">
        <v>54</v>
      </c>
      <c r="I41" s="47" t="s">
        <v>33</v>
      </c>
      <c r="J41" s="47" t="s">
        <v>34</v>
      </c>
      <c r="K41" s="56">
        <v>8000</v>
      </c>
      <c r="L41" s="47" t="s">
        <v>35</v>
      </c>
      <c r="M41" s="47">
        <v>25</v>
      </c>
      <c r="N41" s="47"/>
      <c r="O41" s="47"/>
      <c r="P41" s="47">
        <v>12</v>
      </c>
      <c r="Q41" s="47">
        <f t="shared" si="5"/>
        <v>72</v>
      </c>
      <c r="R41" s="47" t="s">
        <v>37</v>
      </c>
      <c r="S41" s="58"/>
      <c r="T41" s="47"/>
      <c r="U41" s="58">
        <v>0.333333333333333</v>
      </c>
      <c r="V41" s="58">
        <v>0.833333333333333</v>
      </c>
      <c r="W41" s="47" t="s">
        <v>40</v>
      </c>
      <c r="X41" s="59"/>
    </row>
    <row r="42" s="43" customFormat="1" ht="36.95" customHeight="1" spans="1:24">
      <c r="A42" s="47" t="s">
        <v>93</v>
      </c>
      <c r="B42" s="54"/>
      <c r="C42" s="49" t="s">
        <v>94</v>
      </c>
      <c r="D42" s="47" t="s">
        <v>95</v>
      </c>
      <c r="E42" s="50"/>
      <c r="F42" s="55" t="s">
        <v>96</v>
      </c>
      <c r="G42" s="51">
        <v>0.9</v>
      </c>
      <c r="H42" s="47" t="s">
        <v>54</v>
      </c>
      <c r="I42" s="47"/>
      <c r="J42" s="47"/>
      <c r="K42" s="56">
        <v>6000</v>
      </c>
      <c r="L42" s="47"/>
      <c r="M42" s="47"/>
      <c r="N42" s="47"/>
      <c r="O42" s="47"/>
      <c r="P42" s="47">
        <v>12</v>
      </c>
      <c r="Q42" s="47">
        <v>72</v>
      </c>
      <c r="R42" s="47" t="s">
        <v>97</v>
      </c>
      <c r="S42" s="58"/>
      <c r="T42" s="47"/>
      <c r="U42" s="58">
        <v>0.333333333333333</v>
      </c>
      <c r="V42" s="58">
        <v>0.833333333333333</v>
      </c>
      <c r="W42" s="47" t="s">
        <v>40</v>
      </c>
      <c r="X42" s="59"/>
    </row>
    <row r="43" s="43" customFormat="1" ht="36.95" customHeight="1" spans="1:24">
      <c r="A43" s="47" t="s">
        <v>89</v>
      </c>
      <c r="B43" s="48">
        <f>+B40+1</f>
        <v>44210</v>
      </c>
      <c r="C43" s="49" t="s">
        <v>29</v>
      </c>
      <c r="D43" s="47" t="s">
        <v>90</v>
      </c>
      <c r="E43" s="50"/>
      <c r="F43" s="49" t="s">
        <v>91</v>
      </c>
      <c r="G43" s="51">
        <v>0.9</v>
      </c>
      <c r="H43" s="47" t="s">
        <v>54</v>
      </c>
      <c r="I43" s="47" t="s">
        <v>33</v>
      </c>
      <c r="J43" s="47" t="s">
        <v>34</v>
      </c>
      <c r="K43" s="56">
        <v>8000</v>
      </c>
      <c r="L43" s="47" t="s">
        <v>35</v>
      </c>
      <c r="M43" s="47">
        <v>25</v>
      </c>
      <c r="N43" s="47"/>
      <c r="O43" s="47"/>
      <c r="P43" s="47">
        <v>12</v>
      </c>
      <c r="Q43" s="47">
        <f t="shared" ref="Q43:Q47" si="6">6*12</f>
        <v>72</v>
      </c>
      <c r="R43" s="47" t="s">
        <v>37</v>
      </c>
      <c r="S43" s="58">
        <v>0.354166666666667</v>
      </c>
      <c r="T43" s="47">
        <v>2.5</v>
      </c>
      <c r="U43" s="58">
        <v>0.333333333333333</v>
      </c>
      <c r="V43" s="58">
        <v>0.833333333333333</v>
      </c>
      <c r="W43" s="47" t="s">
        <v>40</v>
      </c>
      <c r="X43" s="59"/>
    </row>
    <row r="44" s="43" customFormat="1" ht="36.95" customHeight="1" spans="1:24">
      <c r="A44" s="47"/>
      <c r="B44" s="52"/>
      <c r="C44" s="53" t="s">
        <v>56</v>
      </c>
      <c r="D44" s="47" t="s">
        <v>92</v>
      </c>
      <c r="E44" s="50"/>
      <c r="F44" s="47" t="s">
        <v>45</v>
      </c>
      <c r="G44" s="51">
        <v>0.9</v>
      </c>
      <c r="H44" s="47" t="s">
        <v>54</v>
      </c>
      <c r="I44" s="47" t="s">
        <v>33</v>
      </c>
      <c r="J44" s="47" t="s">
        <v>34</v>
      </c>
      <c r="K44" s="56">
        <v>8000</v>
      </c>
      <c r="L44" s="47" t="s">
        <v>35</v>
      </c>
      <c r="M44" s="47">
        <v>25</v>
      </c>
      <c r="N44" s="47"/>
      <c r="O44" s="47"/>
      <c r="P44" s="47">
        <v>12</v>
      </c>
      <c r="Q44" s="47">
        <f t="shared" si="6"/>
        <v>72</v>
      </c>
      <c r="R44" s="47" t="s">
        <v>37</v>
      </c>
      <c r="S44" s="58">
        <v>0.354166666666667</v>
      </c>
      <c r="T44" s="47">
        <v>2.5</v>
      </c>
      <c r="U44" s="58">
        <v>0.333333333333333</v>
      </c>
      <c r="V44" s="58">
        <v>0.833333333333333</v>
      </c>
      <c r="W44" s="47" t="s">
        <v>40</v>
      </c>
      <c r="X44" s="59"/>
    </row>
    <row r="45" s="43" customFormat="1" ht="36.95" customHeight="1" spans="1:24">
      <c r="A45" s="47" t="s">
        <v>93</v>
      </c>
      <c r="B45" s="54"/>
      <c r="C45" s="49" t="s">
        <v>94</v>
      </c>
      <c r="D45" s="47" t="s">
        <v>95</v>
      </c>
      <c r="E45" s="50"/>
      <c r="F45" s="55" t="s">
        <v>96</v>
      </c>
      <c r="G45" s="51">
        <v>0.9</v>
      </c>
      <c r="H45" s="47" t="s">
        <v>54</v>
      </c>
      <c r="I45" s="47"/>
      <c r="J45" s="47"/>
      <c r="K45" s="56">
        <v>6000</v>
      </c>
      <c r="L45" s="47"/>
      <c r="M45" s="47"/>
      <c r="N45" s="47"/>
      <c r="O45" s="47"/>
      <c r="P45" s="47">
        <v>12</v>
      </c>
      <c r="Q45" s="47">
        <v>72</v>
      </c>
      <c r="R45" s="47" t="s">
        <v>97</v>
      </c>
      <c r="S45" s="58"/>
      <c r="T45" s="47"/>
      <c r="U45" s="58">
        <v>0.333333333333333</v>
      </c>
      <c r="V45" s="58">
        <v>0.833333333333333</v>
      </c>
      <c r="W45" s="47" t="s">
        <v>40</v>
      </c>
      <c r="X45" s="59"/>
    </row>
    <row r="46" s="43" customFormat="1" ht="36.95" customHeight="1" spans="1:25">
      <c r="A46" s="47" t="s">
        <v>89</v>
      </c>
      <c r="B46" s="48">
        <f>+B43+1</f>
        <v>44211</v>
      </c>
      <c r="C46" s="49" t="s">
        <v>29</v>
      </c>
      <c r="D46" s="47" t="s">
        <v>90</v>
      </c>
      <c r="E46" s="50"/>
      <c r="F46" s="49" t="s">
        <v>91</v>
      </c>
      <c r="G46" s="51">
        <v>0.9</v>
      </c>
      <c r="H46" s="47" t="s">
        <v>54</v>
      </c>
      <c r="I46" s="47" t="s">
        <v>33</v>
      </c>
      <c r="J46" s="47" t="s">
        <v>34</v>
      </c>
      <c r="K46" s="56">
        <v>8000</v>
      </c>
      <c r="L46" s="47" t="s">
        <v>35</v>
      </c>
      <c r="M46" s="47">
        <v>25</v>
      </c>
      <c r="N46" s="47"/>
      <c r="O46" s="47"/>
      <c r="P46" s="47">
        <v>12</v>
      </c>
      <c r="Q46" s="47">
        <f t="shared" si="6"/>
        <v>72</v>
      </c>
      <c r="R46" s="47" t="s">
        <v>37</v>
      </c>
      <c r="S46" s="58"/>
      <c r="T46" s="47"/>
      <c r="U46" s="58">
        <v>0.333333333333333</v>
      </c>
      <c r="V46" s="58">
        <v>0.833333333333333</v>
      </c>
      <c r="W46" s="47" t="s">
        <v>40</v>
      </c>
      <c r="X46" s="59"/>
      <c r="Y46" s="43" t="s">
        <v>98</v>
      </c>
    </row>
    <row r="47" s="43" customFormat="1" ht="36.95" customHeight="1" spans="1:24">
      <c r="A47" s="47"/>
      <c r="B47" s="52"/>
      <c r="C47" s="53" t="s">
        <v>56</v>
      </c>
      <c r="D47" s="47" t="s">
        <v>92</v>
      </c>
      <c r="E47" s="50"/>
      <c r="F47" s="47" t="s">
        <v>45</v>
      </c>
      <c r="G47" s="51">
        <v>0.9</v>
      </c>
      <c r="H47" s="47" t="s">
        <v>54</v>
      </c>
      <c r="I47" s="47" t="s">
        <v>33</v>
      </c>
      <c r="J47" s="47" t="s">
        <v>34</v>
      </c>
      <c r="K47" s="56">
        <v>8000</v>
      </c>
      <c r="L47" s="47" t="s">
        <v>35</v>
      </c>
      <c r="M47" s="47">
        <v>25</v>
      </c>
      <c r="N47" s="47"/>
      <c r="O47" s="47"/>
      <c r="P47" s="47">
        <v>12</v>
      </c>
      <c r="Q47" s="47">
        <f t="shared" si="6"/>
        <v>72</v>
      </c>
      <c r="R47" s="47" t="s">
        <v>37</v>
      </c>
      <c r="S47" s="58"/>
      <c r="T47" s="47"/>
      <c r="U47" s="58">
        <v>0.333333333333333</v>
      </c>
      <c r="V47" s="58">
        <v>0.833333333333333</v>
      </c>
      <c r="W47" s="47" t="s">
        <v>40</v>
      </c>
      <c r="X47" s="59"/>
    </row>
    <row r="48" s="43" customFormat="1" ht="36.95" customHeight="1" spans="1:24">
      <c r="A48" s="47" t="s">
        <v>93</v>
      </c>
      <c r="B48" s="54"/>
      <c r="C48" s="49" t="s">
        <v>94</v>
      </c>
      <c r="D48" s="47" t="s">
        <v>95</v>
      </c>
      <c r="E48" s="50"/>
      <c r="F48" s="55" t="s">
        <v>96</v>
      </c>
      <c r="G48" s="51">
        <v>0.9</v>
      </c>
      <c r="H48" s="47" t="s">
        <v>54</v>
      </c>
      <c r="I48" s="47"/>
      <c r="J48" s="47"/>
      <c r="K48" s="56">
        <v>6000</v>
      </c>
      <c r="L48" s="47"/>
      <c r="M48" s="47"/>
      <c r="N48" s="47"/>
      <c r="O48" s="47"/>
      <c r="P48" s="47">
        <v>12</v>
      </c>
      <c r="Q48" s="47">
        <v>72</v>
      </c>
      <c r="R48" s="47" t="s">
        <v>97</v>
      </c>
      <c r="S48" s="58"/>
      <c r="T48" s="47"/>
      <c r="U48" s="58">
        <v>0.333333333333333</v>
      </c>
      <c r="V48" s="58">
        <v>0.833333333333333</v>
      </c>
      <c r="W48" s="47" t="s">
        <v>40</v>
      </c>
      <c r="X48" s="59"/>
    </row>
    <row r="49" s="43" customFormat="1" ht="36.95" customHeight="1" spans="1:24">
      <c r="A49" s="47" t="s">
        <v>89</v>
      </c>
      <c r="B49" s="48">
        <f>+B46+1</f>
        <v>44212</v>
      </c>
      <c r="C49" s="49" t="s">
        <v>29</v>
      </c>
      <c r="D49" s="47" t="s">
        <v>90</v>
      </c>
      <c r="E49" s="50"/>
      <c r="F49" s="49" t="s">
        <v>91</v>
      </c>
      <c r="G49" s="51">
        <v>0.9</v>
      </c>
      <c r="H49" s="47" t="s">
        <v>54</v>
      </c>
      <c r="I49" s="47" t="s">
        <v>33</v>
      </c>
      <c r="J49" s="47" t="s">
        <v>34</v>
      </c>
      <c r="K49" s="56">
        <v>8000</v>
      </c>
      <c r="L49" s="47" t="s">
        <v>35</v>
      </c>
      <c r="M49" s="47">
        <v>25</v>
      </c>
      <c r="N49" s="47"/>
      <c r="O49" s="47"/>
      <c r="P49" s="47">
        <v>12</v>
      </c>
      <c r="Q49" s="47">
        <f>6*12</f>
        <v>72</v>
      </c>
      <c r="R49" s="47" t="s">
        <v>37</v>
      </c>
      <c r="S49" s="58"/>
      <c r="T49" s="47"/>
      <c r="U49" s="58">
        <v>0.333333333333333</v>
      </c>
      <c r="V49" s="58">
        <v>0.833333333333333</v>
      </c>
      <c r="W49" s="47" t="s">
        <v>40</v>
      </c>
      <c r="X49" s="59"/>
    </row>
    <row r="50" s="43" customFormat="1" ht="36.95" customHeight="1" spans="1:24">
      <c r="A50" s="47"/>
      <c r="B50" s="52"/>
      <c r="C50" s="53" t="s">
        <v>56</v>
      </c>
      <c r="D50" s="47" t="s">
        <v>92</v>
      </c>
      <c r="E50" s="50"/>
      <c r="F50" s="47" t="s">
        <v>45</v>
      </c>
      <c r="G50" s="51">
        <v>0.9</v>
      </c>
      <c r="H50" s="47" t="s">
        <v>54</v>
      </c>
      <c r="I50" s="47" t="s">
        <v>33</v>
      </c>
      <c r="J50" s="47" t="s">
        <v>34</v>
      </c>
      <c r="K50" s="56">
        <v>8000</v>
      </c>
      <c r="L50" s="47" t="s">
        <v>35</v>
      </c>
      <c r="M50" s="47">
        <v>25</v>
      </c>
      <c r="N50" s="47"/>
      <c r="O50" s="47"/>
      <c r="P50" s="47">
        <v>12</v>
      </c>
      <c r="Q50" s="47">
        <f>6*12</f>
        <v>72</v>
      </c>
      <c r="R50" s="47" t="s">
        <v>37</v>
      </c>
      <c r="S50" s="58"/>
      <c r="T50" s="47"/>
      <c r="U50" s="58">
        <v>0.333333333333333</v>
      </c>
      <c r="V50" s="58">
        <v>0.833333333333333</v>
      </c>
      <c r="W50" s="47" t="s">
        <v>40</v>
      </c>
      <c r="X50" s="59"/>
    </row>
    <row r="51" s="43" customFormat="1" ht="36.95" customHeight="1" spans="1:24">
      <c r="A51" s="47" t="s">
        <v>93</v>
      </c>
      <c r="B51" s="54"/>
      <c r="C51" s="49" t="s">
        <v>94</v>
      </c>
      <c r="D51" s="47" t="s">
        <v>95</v>
      </c>
      <c r="E51" s="50"/>
      <c r="F51" s="55" t="s">
        <v>96</v>
      </c>
      <c r="G51" s="51">
        <v>0.9</v>
      </c>
      <c r="H51" s="47" t="s">
        <v>54</v>
      </c>
      <c r="I51" s="47"/>
      <c r="J51" s="47"/>
      <c r="K51" s="56">
        <v>6000</v>
      </c>
      <c r="L51" s="47"/>
      <c r="M51" s="47"/>
      <c r="N51" s="47"/>
      <c r="O51" s="47"/>
      <c r="P51" s="47">
        <v>12</v>
      </c>
      <c r="Q51" s="47">
        <v>72</v>
      </c>
      <c r="R51" s="47" t="s">
        <v>97</v>
      </c>
      <c r="S51" s="58"/>
      <c r="T51" s="47"/>
      <c r="U51" s="58">
        <v>0.333333333333333</v>
      </c>
      <c r="V51" s="58">
        <v>0.833333333333333</v>
      </c>
      <c r="W51" s="47" t="s">
        <v>40</v>
      </c>
      <c r="X51" s="59"/>
    </row>
    <row r="52" s="43" customFormat="1" ht="36.95" customHeight="1" spans="1:24">
      <c r="A52" s="47" t="s">
        <v>89</v>
      </c>
      <c r="B52" s="48">
        <f>+B49+1</f>
        <v>44213</v>
      </c>
      <c r="C52" s="49" t="s">
        <v>29</v>
      </c>
      <c r="D52" s="47" t="s">
        <v>90</v>
      </c>
      <c r="E52" s="50"/>
      <c r="F52" s="49" t="s">
        <v>91</v>
      </c>
      <c r="G52" s="51">
        <v>0.9</v>
      </c>
      <c r="H52" s="47" t="s">
        <v>54</v>
      </c>
      <c r="I52" s="47" t="s">
        <v>33</v>
      </c>
      <c r="J52" s="47" t="s">
        <v>34</v>
      </c>
      <c r="K52" s="56">
        <v>8000</v>
      </c>
      <c r="L52" s="47" t="s">
        <v>35</v>
      </c>
      <c r="M52" s="47">
        <v>25</v>
      </c>
      <c r="N52" s="47"/>
      <c r="O52" s="47"/>
      <c r="P52" s="47">
        <v>12</v>
      </c>
      <c r="Q52" s="47">
        <v>72</v>
      </c>
      <c r="R52" s="47" t="s">
        <v>37</v>
      </c>
      <c r="S52" s="58"/>
      <c r="T52" s="47"/>
      <c r="U52" s="58">
        <v>0.333333333333333</v>
      </c>
      <c r="V52" s="58">
        <v>0.833333333333333</v>
      </c>
      <c r="W52" s="47" t="s">
        <v>40</v>
      </c>
      <c r="X52" s="59"/>
    </row>
    <row r="53" s="43" customFormat="1" ht="36.95" customHeight="1" spans="1:24">
      <c r="A53" s="47"/>
      <c r="B53" s="52"/>
      <c r="C53" s="53" t="s">
        <v>56</v>
      </c>
      <c r="D53" s="47" t="s">
        <v>92</v>
      </c>
      <c r="E53" s="50"/>
      <c r="F53" s="47" t="s">
        <v>45</v>
      </c>
      <c r="G53" s="51">
        <v>0.9</v>
      </c>
      <c r="H53" s="47" t="s">
        <v>54</v>
      </c>
      <c r="I53" s="47" t="s">
        <v>33</v>
      </c>
      <c r="J53" s="47" t="s">
        <v>34</v>
      </c>
      <c r="K53" s="56">
        <v>8000</v>
      </c>
      <c r="L53" s="47" t="s">
        <v>35</v>
      </c>
      <c r="M53" s="47">
        <v>25</v>
      </c>
      <c r="N53" s="47"/>
      <c r="O53" s="47"/>
      <c r="P53" s="47">
        <v>12</v>
      </c>
      <c r="Q53" s="47">
        <v>72</v>
      </c>
      <c r="R53" s="47" t="s">
        <v>37</v>
      </c>
      <c r="S53" s="58"/>
      <c r="T53" s="47"/>
      <c r="U53" s="58">
        <v>0.333333333333333</v>
      </c>
      <c r="V53" s="58">
        <v>0.833333333333333</v>
      </c>
      <c r="W53" s="47" t="s">
        <v>40</v>
      </c>
      <c r="X53" s="59"/>
    </row>
    <row r="54" s="43" customFormat="1" ht="36.95" customHeight="1" spans="1:24">
      <c r="A54" s="47" t="s">
        <v>93</v>
      </c>
      <c r="B54" s="54"/>
      <c r="C54" s="49" t="s">
        <v>94</v>
      </c>
      <c r="D54" s="47" t="s">
        <v>95</v>
      </c>
      <c r="E54" s="50"/>
      <c r="F54" s="55" t="s">
        <v>96</v>
      </c>
      <c r="G54" s="51">
        <v>0.9</v>
      </c>
      <c r="H54" s="47" t="s">
        <v>54</v>
      </c>
      <c r="I54" s="47"/>
      <c r="J54" s="47"/>
      <c r="K54" s="56">
        <v>6000</v>
      </c>
      <c r="L54" s="47"/>
      <c r="M54" s="47"/>
      <c r="N54" s="47"/>
      <c r="O54" s="47"/>
      <c r="P54" s="47">
        <v>12</v>
      </c>
      <c r="Q54" s="47">
        <v>72</v>
      </c>
      <c r="R54" s="47" t="s">
        <v>97</v>
      </c>
      <c r="S54" s="58"/>
      <c r="T54" s="47"/>
      <c r="U54" s="58">
        <v>0.333333333333333</v>
      </c>
      <c r="V54" s="58">
        <v>0.833333333333333</v>
      </c>
      <c r="W54" s="47" t="s">
        <v>40</v>
      </c>
      <c r="X54" s="59"/>
    </row>
    <row r="55" s="43" customFormat="1" ht="36.95" customHeight="1" spans="1:24">
      <c r="A55" s="47" t="s">
        <v>89</v>
      </c>
      <c r="B55" s="48">
        <f>+B52+1</f>
        <v>44214</v>
      </c>
      <c r="C55" s="49" t="s">
        <v>29</v>
      </c>
      <c r="D55" s="47" t="s">
        <v>90</v>
      </c>
      <c r="E55" s="50"/>
      <c r="F55" s="49" t="s">
        <v>91</v>
      </c>
      <c r="G55" s="51">
        <v>0.9</v>
      </c>
      <c r="H55" s="47" t="s">
        <v>54</v>
      </c>
      <c r="I55" s="47" t="s">
        <v>33</v>
      </c>
      <c r="J55" s="47" t="s">
        <v>34</v>
      </c>
      <c r="K55" s="56">
        <v>8000</v>
      </c>
      <c r="L55" s="47" t="s">
        <v>35</v>
      </c>
      <c r="M55" s="47">
        <v>25</v>
      </c>
      <c r="N55" s="47"/>
      <c r="O55" s="47"/>
      <c r="P55" s="47"/>
      <c r="Q55" s="47"/>
      <c r="R55" s="47" t="s">
        <v>37</v>
      </c>
      <c r="S55" s="58"/>
      <c r="T55" s="47"/>
      <c r="U55" s="58"/>
      <c r="V55" s="58"/>
      <c r="W55" s="47" t="s">
        <v>40</v>
      </c>
      <c r="X55" s="59"/>
    </row>
    <row r="56" s="43" customFormat="1" ht="36.95" customHeight="1" spans="1:24">
      <c r="A56" s="47"/>
      <c r="B56" s="52"/>
      <c r="C56" s="53" t="s">
        <v>56</v>
      </c>
      <c r="D56" s="47" t="s">
        <v>92</v>
      </c>
      <c r="E56" s="50"/>
      <c r="F56" s="47" t="s">
        <v>45</v>
      </c>
      <c r="G56" s="51">
        <v>0.9</v>
      </c>
      <c r="H56" s="47" t="s">
        <v>54</v>
      </c>
      <c r="I56" s="47" t="s">
        <v>33</v>
      </c>
      <c r="J56" s="47" t="s">
        <v>34</v>
      </c>
      <c r="K56" s="56">
        <v>8000</v>
      </c>
      <c r="L56" s="47" t="s">
        <v>35</v>
      </c>
      <c r="M56" s="47">
        <v>25</v>
      </c>
      <c r="N56" s="47"/>
      <c r="O56" s="47"/>
      <c r="P56" s="47"/>
      <c r="Q56" s="47"/>
      <c r="R56" s="47" t="s">
        <v>37</v>
      </c>
      <c r="S56" s="58"/>
      <c r="T56" s="47"/>
      <c r="U56" s="58"/>
      <c r="V56" s="58"/>
      <c r="W56" s="47" t="s">
        <v>40</v>
      </c>
      <c r="X56" s="59"/>
    </row>
    <row r="57" s="43" customFormat="1" ht="36.95" customHeight="1" spans="1:24">
      <c r="A57" s="47" t="s">
        <v>93</v>
      </c>
      <c r="B57" s="54"/>
      <c r="C57" s="49" t="s">
        <v>94</v>
      </c>
      <c r="D57" s="47" t="s">
        <v>95</v>
      </c>
      <c r="E57" s="50"/>
      <c r="F57" s="55" t="s">
        <v>96</v>
      </c>
      <c r="G57" s="51">
        <v>0.9</v>
      </c>
      <c r="H57" s="47" t="s">
        <v>54</v>
      </c>
      <c r="I57" s="47"/>
      <c r="J57" s="47"/>
      <c r="K57" s="56">
        <v>6000</v>
      </c>
      <c r="L57" s="47"/>
      <c r="M57" s="47"/>
      <c r="N57" s="47"/>
      <c r="O57" s="47"/>
      <c r="P57" s="47"/>
      <c r="Q57" s="47"/>
      <c r="R57" s="47" t="s">
        <v>97</v>
      </c>
      <c r="S57" s="58"/>
      <c r="T57" s="47"/>
      <c r="U57" s="58"/>
      <c r="V57" s="58"/>
      <c r="W57" s="47" t="s">
        <v>40</v>
      </c>
      <c r="X57" s="59"/>
    </row>
    <row r="58" s="43" customFormat="1" ht="36.95" customHeight="1" spans="1:24">
      <c r="A58" s="47" t="s">
        <v>89</v>
      </c>
      <c r="B58" s="48">
        <f>+B55+1</f>
        <v>44215</v>
      </c>
      <c r="C58" s="49" t="s">
        <v>29</v>
      </c>
      <c r="D58" s="47" t="s">
        <v>90</v>
      </c>
      <c r="E58" s="50"/>
      <c r="F58" s="49" t="s">
        <v>91</v>
      </c>
      <c r="G58" s="51">
        <v>0.9</v>
      </c>
      <c r="H58" s="47" t="s">
        <v>54</v>
      </c>
      <c r="I58" s="47" t="s">
        <v>33</v>
      </c>
      <c r="J58" s="47" t="s">
        <v>34</v>
      </c>
      <c r="K58" s="56">
        <v>8000</v>
      </c>
      <c r="L58" s="47" t="s">
        <v>35</v>
      </c>
      <c r="M58" s="47">
        <v>25</v>
      </c>
      <c r="N58" s="47"/>
      <c r="O58" s="47"/>
      <c r="P58" s="47"/>
      <c r="Q58" s="47"/>
      <c r="R58" s="47" t="s">
        <v>37</v>
      </c>
      <c r="S58" s="58"/>
      <c r="T58" s="47"/>
      <c r="U58" s="58"/>
      <c r="V58" s="58"/>
      <c r="W58" s="47" t="s">
        <v>40</v>
      </c>
      <c r="X58" s="59"/>
    </row>
    <row r="59" s="43" customFormat="1" ht="36.95" customHeight="1" spans="1:24">
      <c r="A59" s="47"/>
      <c r="B59" s="52"/>
      <c r="C59" s="53" t="s">
        <v>56</v>
      </c>
      <c r="D59" s="47" t="s">
        <v>92</v>
      </c>
      <c r="E59" s="50"/>
      <c r="F59" s="47" t="s">
        <v>45</v>
      </c>
      <c r="G59" s="51">
        <v>0.9</v>
      </c>
      <c r="H59" s="47" t="s">
        <v>54</v>
      </c>
      <c r="I59" s="47" t="s">
        <v>33</v>
      </c>
      <c r="J59" s="47" t="s">
        <v>34</v>
      </c>
      <c r="K59" s="56">
        <v>8000</v>
      </c>
      <c r="L59" s="47" t="s">
        <v>35</v>
      </c>
      <c r="M59" s="47">
        <v>25</v>
      </c>
      <c r="N59" s="47"/>
      <c r="O59" s="47"/>
      <c r="P59" s="47"/>
      <c r="Q59" s="47"/>
      <c r="R59" s="47" t="s">
        <v>37</v>
      </c>
      <c r="S59" s="58"/>
      <c r="T59" s="47"/>
      <c r="U59" s="58"/>
      <c r="V59" s="58"/>
      <c r="W59" s="47" t="s">
        <v>40</v>
      </c>
      <c r="X59" s="59"/>
    </row>
    <row r="60" s="43" customFormat="1" ht="36.95" customHeight="1" spans="1:24">
      <c r="A60" s="47" t="s">
        <v>93</v>
      </c>
      <c r="B60" s="54"/>
      <c r="C60" s="49" t="s">
        <v>94</v>
      </c>
      <c r="D60" s="47" t="s">
        <v>95</v>
      </c>
      <c r="E60" s="50"/>
      <c r="F60" s="55" t="s">
        <v>96</v>
      </c>
      <c r="G60" s="51">
        <v>0.9</v>
      </c>
      <c r="H60" s="47" t="s">
        <v>54</v>
      </c>
      <c r="I60" s="47"/>
      <c r="J60" s="47"/>
      <c r="K60" s="56">
        <v>6000</v>
      </c>
      <c r="L60" s="47"/>
      <c r="M60" s="47"/>
      <c r="N60" s="47"/>
      <c r="O60" s="47"/>
      <c r="P60" s="47"/>
      <c r="Q60" s="47"/>
      <c r="R60" s="47" t="s">
        <v>97</v>
      </c>
      <c r="S60" s="58"/>
      <c r="T60" s="47"/>
      <c r="U60" s="58"/>
      <c r="V60" s="58"/>
      <c r="W60" s="47" t="s">
        <v>40</v>
      </c>
      <c r="X60" s="59"/>
    </row>
    <row r="61" s="43" customFormat="1" ht="36.95" customHeight="1" spans="1:24">
      <c r="A61" s="47" t="s">
        <v>89</v>
      </c>
      <c r="B61" s="48">
        <f>+B58+1</f>
        <v>44216</v>
      </c>
      <c r="C61" s="49" t="s">
        <v>29</v>
      </c>
      <c r="D61" s="47" t="s">
        <v>90</v>
      </c>
      <c r="E61" s="50"/>
      <c r="F61" s="49" t="s">
        <v>91</v>
      </c>
      <c r="G61" s="51">
        <v>0.9</v>
      </c>
      <c r="H61" s="47" t="s">
        <v>54</v>
      </c>
      <c r="I61" s="47" t="s">
        <v>33</v>
      </c>
      <c r="J61" s="47" t="s">
        <v>34</v>
      </c>
      <c r="K61" s="56">
        <v>8000</v>
      </c>
      <c r="L61" s="47" t="s">
        <v>35</v>
      </c>
      <c r="M61" s="47">
        <v>25</v>
      </c>
      <c r="N61" s="47"/>
      <c r="O61" s="47"/>
      <c r="P61" s="47"/>
      <c r="Q61" s="47"/>
      <c r="R61" s="47" t="s">
        <v>37</v>
      </c>
      <c r="S61" s="58"/>
      <c r="T61" s="47"/>
      <c r="U61" s="58"/>
      <c r="V61" s="58"/>
      <c r="W61" s="47" t="s">
        <v>40</v>
      </c>
      <c r="X61" s="59"/>
    </row>
    <row r="62" s="43" customFormat="1" ht="36.95" customHeight="1" spans="1:24">
      <c r="A62" s="47"/>
      <c r="B62" s="52"/>
      <c r="C62" s="53" t="s">
        <v>56</v>
      </c>
      <c r="D62" s="47" t="s">
        <v>92</v>
      </c>
      <c r="E62" s="50"/>
      <c r="F62" s="47" t="s">
        <v>45</v>
      </c>
      <c r="G62" s="51">
        <v>0.9</v>
      </c>
      <c r="H62" s="47" t="s">
        <v>54</v>
      </c>
      <c r="I62" s="47" t="s">
        <v>33</v>
      </c>
      <c r="J62" s="47" t="s">
        <v>34</v>
      </c>
      <c r="K62" s="56">
        <v>8000</v>
      </c>
      <c r="L62" s="47" t="s">
        <v>35</v>
      </c>
      <c r="M62" s="47">
        <v>25</v>
      </c>
      <c r="N62" s="47"/>
      <c r="O62" s="47"/>
      <c r="P62" s="47"/>
      <c r="Q62" s="47"/>
      <c r="R62" s="47" t="s">
        <v>37</v>
      </c>
      <c r="S62" s="58"/>
      <c r="T62" s="47"/>
      <c r="U62" s="58"/>
      <c r="V62" s="58"/>
      <c r="W62" s="47" t="s">
        <v>40</v>
      </c>
      <c r="X62" s="59"/>
    </row>
    <row r="63" s="43" customFormat="1" ht="36.95" customHeight="1" spans="1:24">
      <c r="A63" s="47" t="s">
        <v>93</v>
      </c>
      <c r="B63" s="54"/>
      <c r="C63" s="49" t="s">
        <v>94</v>
      </c>
      <c r="D63" s="47" t="s">
        <v>95</v>
      </c>
      <c r="E63" s="50"/>
      <c r="F63" s="55" t="s">
        <v>96</v>
      </c>
      <c r="G63" s="51">
        <v>0.9</v>
      </c>
      <c r="H63" s="47" t="s">
        <v>54</v>
      </c>
      <c r="I63" s="47"/>
      <c r="J63" s="47"/>
      <c r="K63" s="56">
        <v>6000</v>
      </c>
      <c r="L63" s="47"/>
      <c r="M63" s="47"/>
      <c r="N63" s="47"/>
      <c r="O63" s="47"/>
      <c r="P63" s="47"/>
      <c r="Q63" s="47"/>
      <c r="R63" s="47" t="s">
        <v>97</v>
      </c>
      <c r="S63" s="58"/>
      <c r="T63" s="47"/>
      <c r="U63" s="58"/>
      <c r="V63" s="58"/>
      <c r="W63" s="47" t="s">
        <v>40</v>
      </c>
      <c r="X63" s="59"/>
    </row>
    <row r="64" s="43" customFormat="1" ht="36.95" customHeight="1" spans="1:24">
      <c r="A64" s="47" t="s">
        <v>89</v>
      </c>
      <c r="B64" s="48">
        <f>+B61+1</f>
        <v>44217</v>
      </c>
      <c r="C64" s="49" t="s">
        <v>29</v>
      </c>
      <c r="D64" s="47" t="s">
        <v>90</v>
      </c>
      <c r="E64" s="50"/>
      <c r="F64" s="49" t="s">
        <v>91</v>
      </c>
      <c r="G64" s="51">
        <v>0.9</v>
      </c>
      <c r="H64" s="47" t="s">
        <v>54</v>
      </c>
      <c r="I64" s="47" t="s">
        <v>33</v>
      </c>
      <c r="J64" s="47" t="s">
        <v>34</v>
      </c>
      <c r="K64" s="56">
        <v>8000</v>
      </c>
      <c r="L64" s="47" t="s">
        <v>35</v>
      </c>
      <c r="M64" s="47">
        <v>25</v>
      </c>
      <c r="N64" s="47"/>
      <c r="O64" s="47"/>
      <c r="P64" s="47"/>
      <c r="Q64" s="47"/>
      <c r="R64" s="47" t="s">
        <v>37</v>
      </c>
      <c r="S64" s="58"/>
      <c r="T64" s="47"/>
      <c r="U64" s="58"/>
      <c r="V64" s="58"/>
      <c r="W64" s="47" t="s">
        <v>40</v>
      </c>
      <c r="X64" s="59"/>
    </row>
    <row r="65" s="43" customFormat="1" ht="36.95" customHeight="1" spans="1:24">
      <c r="A65" s="47"/>
      <c r="B65" s="52"/>
      <c r="C65" s="53" t="s">
        <v>56</v>
      </c>
      <c r="D65" s="47" t="s">
        <v>92</v>
      </c>
      <c r="E65" s="50"/>
      <c r="F65" s="47" t="s">
        <v>45</v>
      </c>
      <c r="G65" s="51">
        <v>0.9</v>
      </c>
      <c r="H65" s="47" t="s">
        <v>54</v>
      </c>
      <c r="I65" s="47" t="s">
        <v>33</v>
      </c>
      <c r="J65" s="47" t="s">
        <v>34</v>
      </c>
      <c r="K65" s="56">
        <v>8000</v>
      </c>
      <c r="L65" s="47" t="s">
        <v>35</v>
      </c>
      <c r="M65" s="47">
        <v>25</v>
      </c>
      <c r="N65" s="47"/>
      <c r="O65" s="47"/>
      <c r="P65" s="47"/>
      <c r="Q65" s="47"/>
      <c r="R65" s="47" t="s">
        <v>37</v>
      </c>
      <c r="S65" s="58"/>
      <c r="T65" s="47"/>
      <c r="U65" s="58"/>
      <c r="V65" s="58"/>
      <c r="W65" s="47" t="s">
        <v>40</v>
      </c>
      <c r="X65" s="59"/>
    </row>
  </sheetData>
  <mergeCells count="57">
    <mergeCell ref="A1:W1"/>
    <mergeCell ref="E2:H2"/>
    <mergeCell ref="J2:L2"/>
    <mergeCell ref="R2:T2"/>
    <mergeCell ref="U2:W2"/>
    <mergeCell ref="A2:A3"/>
    <mergeCell ref="A4:A5"/>
    <mergeCell ref="A7:A8"/>
    <mergeCell ref="A10:A11"/>
    <mergeCell ref="A13:A14"/>
    <mergeCell ref="A16:A17"/>
    <mergeCell ref="A19:A20"/>
    <mergeCell ref="A22:A23"/>
    <mergeCell ref="A25:A26"/>
    <mergeCell ref="A28:A29"/>
    <mergeCell ref="A31:A32"/>
    <mergeCell ref="A34:A35"/>
    <mergeCell ref="A37:A38"/>
    <mergeCell ref="A40:A41"/>
    <mergeCell ref="A43:A44"/>
    <mergeCell ref="A46:A47"/>
    <mergeCell ref="A49:A50"/>
    <mergeCell ref="A52:A53"/>
    <mergeCell ref="A55:A56"/>
    <mergeCell ref="A58:A59"/>
    <mergeCell ref="A61:A62"/>
    <mergeCell ref="A64:A65"/>
    <mergeCell ref="B2:B3"/>
    <mergeCell ref="B4:B6"/>
    <mergeCell ref="B7:B9"/>
    <mergeCell ref="B10:B12"/>
    <mergeCell ref="B13:B15"/>
    <mergeCell ref="B16:B18"/>
    <mergeCell ref="B19:B21"/>
    <mergeCell ref="B22:B24"/>
    <mergeCell ref="B25:B27"/>
    <mergeCell ref="B28:B30"/>
    <mergeCell ref="B31:B33"/>
    <mergeCell ref="B34:B36"/>
    <mergeCell ref="B37:B39"/>
    <mergeCell ref="B40:B42"/>
    <mergeCell ref="B43:B45"/>
    <mergeCell ref="B46:B48"/>
    <mergeCell ref="B49:B51"/>
    <mergeCell ref="B52:B54"/>
    <mergeCell ref="B55:B57"/>
    <mergeCell ref="B58:B60"/>
    <mergeCell ref="B61:B63"/>
    <mergeCell ref="B64:B65"/>
    <mergeCell ref="C2:C3"/>
    <mergeCell ref="D2:D3"/>
    <mergeCell ref="I2:I3"/>
    <mergeCell ref="M2:M3"/>
    <mergeCell ref="N2:N3"/>
    <mergeCell ref="O2:O3"/>
    <mergeCell ref="P2:P3"/>
    <mergeCell ref="Q2:Q3"/>
  </mergeCells>
  <pageMargins left="0.196527777777778" right="0.196527777777778" top="0.393055555555556" bottom="0.590277777777778" header="0.298611111111111" footer="0.298611111111111"/>
  <pageSetup paperSize="9" scale="55" fitToHeight="0" orientation="landscape" horizontalDpi="600" verticalDpi="180"/>
  <headerFooter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65"/>
  <sheetViews>
    <sheetView workbookViewId="0">
      <selection activeCell="P8" sqref="P8"/>
    </sheetView>
  </sheetViews>
  <sheetFormatPr defaultColWidth="9" defaultRowHeight="13.5"/>
  <cols>
    <col min="1" max="16384" width="9" style="30"/>
  </cols>
  <sheetData>
    <row r="1" ht="14.25" spans="1:24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9"/>
    </row>
    <row r="2" spans="1:24">
      <c r="A2" s="32" t="s">
        <v>2</v>
      </c>
      <c r="B2" s="32" t="s">
        <v>88</v>
      </c>
      <c r="C2" s="32" t="s">
        <v>3</v>
      </c>
      <c r="D2" s="32" t="s">
        <v>4</v>
      </c>
      <c r="E2" s="32" t="s">
        <v>5</v>
      </c>
      <c r="F2" s="32"/>
      <c r="G2" s="32"/>
      <c r="H2" s="32"/>
      <c r="I2" s="32" t="s">
        <v>6</v>
      </c>
      <c r="J2" s="32" t="s">
        <v>7</v>
      </c>
      <c r="K2" s="32"/>
      <c r="L2" s="32"/>
      <c r="M2" s="32" t="s">
        <v>8</v>
      </c>
      <c r="N2" s="32" t="s">
        <v>9</v>
      </c>
      <c r="O2" s="32" t="s">
        <v>10</v>
      </c>
      <c r="P2" s="32" t="s">
        <v>11</v>
      </c>
      <c r="Q2" s="32" t="s">
        <v>12</v>
      </c>
      <c r="R2" s="32" t="s">
        <v>13</v>
      </c>
      <c r="S2" s="32"/>
      <c r="T2" s="32"/>
      <c r="U2" s="32" t="s">
        <v>14</v>
      </c>
      <c r="V2" s="32"/>
      <c r="W2" s="32"/>
      <c r="X2" s="40"/>
    </row>
    <row r="3" ht="25.5" spans="1:24">
      <c r="A3" s="32"/>
      <c r="B3" s="32"/>
      <c r="C3" s="32"/>
      <c r="D3" s="32"/>
      <c r="E3" s="32" t="s">
        <v>15</v>
      </c>
      <c r="F3" s="32" t="s">
        <v>16</v>
      </c>
      <c r="G3" s="32" t="s">
        <v>17</v>
      </c>
      <c r="H3" s="32" t="s">
        <v>18</v>
      </c>
      <c r="I3" s="32"/>
      <c r="J3" s="32" t="s">
        <v>19</v>
      </c>
      <c r="K3" s="32" t="s">
        <v>20</v>
      </c>
      <c r="L3" s="32" t="s">
        <v>21</v>
      </c>
      <c r="M3" s="32"/>
      <c r="N3" s="32"/>
      <c r="O3" s="32"/>
      <c r="P3" s="32"/>
      <c r="Q3" s="32"/>
      <c r="R3" s="32" t="s">
        <v>22</v>
      </c>
      <c r="S3" s="32" t="s">
        <v>23</v>
      </c>
      <c r="T3" s="32" t="s">
        <v>51</v>
      </c>
      <c r="U3" s="32" t="s">
        <v>25</v>
      </c>
      <c r="V3" s="32" t="s">
        <v>26</v>
      </c>
      <c r="W3" s="32" t="s">
        <v>27</v>
      </c>
      <c r="X3" s="40"/>
    </row>
    <row r="4" ht="38.25" spans="1:24">
      <c r="A4" s="33" t="s">
        <v>99</v>
      </c>
      <c r="B4" s="33" t="s">
        <v>55</v>
      </c>
      <c r="C4" s="34" t="s">
        <v>29</v>
      </c>
      <c r="D4" s="35" t="s">
        <v>100</v>
      </c>
      <c r="E4" s="35"/>
      <c r="F4" s="36" t="s">
        <v>101</v>
      </c>
      <c r="G4" s="37"/>
      <c r="H4" s="35"/>
      <c r="I4" s="35" t="s">
        <v>33</v>
      </c>
      <c r="J4" s="35" t="s">
        <v>34</v>
      </c>
      <c r="K4" s="36">
        <v>8000</v>
      </c>
      <c r="L4" s="35" t="s">
        <v>35</v>
      </c>
      <c r="M4" s="35">
        <v>25</v>
      </c>
      <c r="N4" s="35"/>
      <c r="O4" s="35"/>
      <c r="P4" s="35"/>
      <c r="Q4" s="35"/>
      <c r="R4" s="35"/>
      <c r="S4" s="41"/>
      <c r="T4" s="35"/>
      <c r="U4" s="41"/>
      <c r="V4" s="41"/>
      <c r="W4" s="35"/>
      <c r="X4" s="42"/>
    </row>
    <row r="5" ht="40.5" spans="1:24">
      <c r="A5" s="35"/>
      <c r="B5" s="35"/>
      <c r="C5" s="38" t="s">
        <v>56</v>
      </c>
      <c r="D5" s="35" t="s">
        <v>102</v>
      </c>
      <c r="E5" s="35"/>
      <c r="F5" s="35" t="s">
        <v>45</v>
      </c>
      <c r="G5" s="37"/>
      <c r="H5" s="35"/>
      <c r="I5" s="35" t="s">
        <v>33</v>
      </c>
      <c r="J5" s="35" t="s">
        <v>34</v>
      </c>
      <c r="K5" s="36">
        <v>8000</v>
      </c>
      <c r="L5" s="35" t="s">
        <v>35</v>
      </c>
      <c r="M5" s="35">
        <v>25</v>
      </c>
      <c r="N5" s="35"/>
      <c r="O5" s="35"/>
      <c r="P5" s="35"/>
      <c r="Q5" s="35"/>
      <c r="R5" s="35"/>
      <c r="S5" s="41"/>
      <c r="T5" s="35"/>
      <c r="U5" s="41"/>
      <c r="V5" s="41"/>
      <c r="W5" s="35"/>
      <c r="X5" s="42"/>
    </row>
    <row r="6" ht="38.25" spans="1:24">
      <c r="A6" s="33" t="s">
        <v>99</v>
      </c>
      <c r="B6" s="33">
        <v>44198</v>
      </c>
      <c r="C6" s="34" t="s">
        <v>29</v>
      </c>
      <c r="D6" s="35" t="s">
        <v>100</v>
      </c>
      <c r="E6" s="35"/>
      <c r="F6" s="36" t="s">
        <v>101</v>
      </c>
      <c r="G6" s="37">
        <v>0.9</v>
      </c>
      <c r="H6" s="35" t="s">
        <v>54</v>
      </c>
      <c r="I6" s="35" t="s">
        <v>33</v>
      </c>
      <c r="J6" s="35" t="s">
        <v>34</v>
      </c>
      <c r="K6" s="36">
        <v>8000</v>
      </c>
      <c r="L6" s="35" t="s">
        <v>35</v>
      </c>
      <c r="M6" s="35">
        <v>25</v>
      </c>
      <c r="N6" s="35"/>
      <c r="O6" s="35"/>
      <c r="P6" s="35">
        <v>9</v>
      </c>
      <c r="Q6" s="35">
        <v>60</v>
      </c>
      <c r="R6" s="35" t="s">
        <v>37</v>
      </c>
      <c r="S6" s="41">
        <v>0.354166666666667</v>
      </c>
      <c r="T6" s="35">
        <v>0.5</v>
      </c>
      <c r="U6" s="41">
        <v>0.333333333333333</v>
      </c>
      <c r="V6" s="41">
        <v>0.708333333333333</v>
      </c>
      <c r="W6" s="35" t="s">
        <v>40</v>
      </c>
      <c r="X6" s="42"/>
    </row>
    <row r="7" ht="40.5" spans="1:24">
      <c r="A7" s="35"/>
      <c r="B7" s="35"/>
      <c r="C7" s="38" t="s">
        <v>56</v>
      </c>
      <c r="D7" s="35" t="s">
        <v>102</v>
      </c>
      <c r="E7" s="35"/>
      <c r="F7" s="35" t="s">
        <v>45</v>
      </c>
      <c r="G7" s="37">
        <v>0.9</v>
      </c>
      <c r="H7" s="35" t="s">
        <v>54</v>
      </c>
      <c r="I7" s="35" t="s">
        <v>33</v>
      </c>
      <c r="J7" s="35" t="s">
        <v>34</v>
      </c>
      <c r="K7" s="36">
        <v>8000</v>
      </c>
      <c r="L7" s="35" t="s">
        <v>35</v>
      </c>
      <c r="M7" s="35">
        <v>25</v>
      </c>
      <c r="N7" s="35"/>
      <c r="O7" s="35"/>
      <c r="P7" s="35">
        <v>9</v>
      </c>
      <c r="Q7" s="35">
        <v>60</v>
      </c>
      <c r="R7" s="35" t="s">
        <v>37</v>
      </c>
      <c r="S7" s="41"/>
      <c r="T7" s="35"/>
      <c r="U7" s="41">
        <v>0.333333333333333</v>
      </c>
      <c r="V7" s="41">
        <v>0.708333333333333</v>
      </c>
      <c r="W7" s="35" t="s">
        <v>40</v>
      </c>
      <c r="X7" s="42"/>
    </row>
    <row r="8" ht="38.25" spans="1:24">
      <c r="A8" s="33" t="s">
        <v>99</v>
      </c>
      <c r="B8" s="33">
        <v>44199</v>
      </c>
      <c r="C8" s="34" t="s">
        <v>29</v>
      </c>
      <c r="D8" s="35" t="s">
        <v>100</v>
      </c>
      <c r="E8" s="35"/>
      <c r="F8" s="36" t="s">
        <v>101</v>
      </c>
      <c r="G8" s="37">
        <v>0.9</v>
      </c>
      <c r="H8" s="35" t="s">
        <v>54</v>
      </c>
      <c r="I8" s="35" t="s">
        <v>33</v>
      </c>
      <c r="J8" s="35" t="s">
        <v>34</v>
      </c>
      <c r="K8" s="36">
        <v>8000</v>
      </c>
      <c r="L8" s="35" t="s">
        <v>35</v>
      </c>
      <c r="M8" s="35">
        <v>25</v>
      </c>
      <c r="N8" s="35"/>
      <c r="O8" s="35"/>
      <c r="P8" s="35">
        <v>9</v>
      </c>
      <c r="Q8" s="35">
        <v>60</v>
      </c>
      <c r="R8" s="35" t="s">
        <v>37</v>
      </c>
      <c r="S8" s="41"/>
      <c r="T8" s="35"/>
      <c r="U8" s="41">
        <v>0.333333333333333</v>
      </c>
      <c r="V8" s="41">
        <v>0.708333333333333</v>
      </c>
      <c r="W8" s="35" t="s">
        <v>40</v>
      </c>
      <c r="X8" s="42"/>
    </row>
    <row r="9" ht="40.5" spans="1:24">
      <c r="A9" s="35"/>
      <c r="B9" s="35"/>
      <c r="C9" s="38" t="s">
        <v>56</v>
      </c>
      <c r="D9" s="35" t="s">
        <v>102</v>
      </c>
      <c r="E9" s="35"/>
      <c r="F9" s="35" t="s">
        <v>45</v>
      </c>
      <c r="G9" s="37">
        <v>0.9</v>
      </c>
      <c r="H9" s="35" t="s">
        <v>54</v>
      </c>
      <c r="I9" s="35" t="s">
        <v>33</v>
      </c>
      <c r="J9" s="35" t="s">
        <v>34</v>
      </c>
      <c r="K9" s="36">
        <v>8000</v>
      </c>
      <c r="L9" s="35" t="s">
        <v>35</v>
      </c>
      <c r="M9" s="35">
        <v>25</v>
      </c>
      <c r="N9" s="35"/>
      <c r="O9" s="35"/>
      <c r="P9" s="35">
        <v>9</v>
      </c>
      <c r="Q9" s="35">
        <v>60</v>
      </c>
      <c r="R9" s="35" t="s">
        <v>37</v>
      </c>
      <c r="S9" s="41"/>
      <c r="T9" s="35"/>
      <c r="U9" s="41">
        <v>0.333333333333333</v>
      </c>
      <c r="V9" s="41">
        <v>0.708333333333333</v>
      </c>
      <c r="W9" s="35" t="s">
        <v>40</v>
      </c>
      <c r="X9" s="42"/>
    </row>
    <row r="10" ht="38.25" spans="1:24">
      <c r="A10" s="33" t="s">
        <v>99</v>
      </c>
      <c r="B10" s="33">
        <v>44200</v>
      </c>
      <c r="C10" s="34" t="s">
        <v>29</v>
      </c>
      <c r="D10" s="35" t="s">
        <v>100</v>
      </c>
      <c r="E10" s="35"/>
      <c r="F10" s="36" t="s">
        <v>101</v>
      </c>
      <c r="G10" s="37">
        <v>0.9</v>
      </c>
      <c r="H10" s="35" t="s">
        <v>54</v>
      </c>
      <c r="I10" s="35" t="s">
        <v>33</v>
      </c>
      <c r="J10" s="35" t="s">
        <v>34</v>
      </c>
      <c r="K10" s="36">
        <v>8000</v>
      </c>
      <c r="L10" s="35" t="s">
        <v>35</v>
      </c>
      <c r="M10" s="35">
        <v>25</v>
      </c>
      <c r="N10" s="35"/>
      <c r="O10" s="35"/>
      <c r="P10" s="35">
        <v>9</v>
      </c>
      <c r="Q10" s="35">
        <v>60</v>
      </c>
      <c r="R10" s="35" t="s">
        <v>37</v>
      </c>
      <c r="S10" s="41">
        <v>0.392361111111111</v>
      </c>
      <c r="T10" s="35">
        <v>0.5</v>
      </c>
      <c r="U10" s="41">
        <v>0.333333333333333</v>
      </c>
      <c r="V10" s="41">
        <v>0.708333333333333</v>
      </c>
      <c r="W10" s="35" t="s">
        <v>40</v>
      </c>
      <c r="X10" s="42"/>
    </row>
    <row r="11" ht="40.5" spans="1:24">
      <c r="A11" s="35"/>
      <c r="B11" s="35"/>
      <c r="C11" s="38" t="s">
        <v>56</v>
      </c>
      <c r="D11" s="35" t="s">
        <v>102</v>
      </c>
      <c r="E11" s="35"/>
      <c r="F11" s="35" t="s">
        <v>45</v>
      </c>
      <c r="G11" s="37">
        <v>0.9</v>
      </c>
      <c r="H11" s="35" t="s">
        <v>54</v>
      </c>
      <c r="I11" s="35" t="s">
        <v>33</v>
      </c>
      <c r="J11" s="35" t="s">
        <v>34</v>
      </c>
      <c r="K11" s="36">
        <v>8000</v>
      </c>
      <c r="L11" s="35" t="s">
        <v>35</v>
      </c>
      <c r="M11" s="35">
        <v>25</v>
      </c>
      <c r="N11" s="35"/>
      <c r="O11" s="35"/>
      <c r="P11" s="35">
        <v>9</v>
      </c>
      <c r="Q11" s="35">
        <v>60</v>
      </c>
      <c r="R11" s="35" t="s">
        <v>37</v>
      </c>
      <c r="S11" s="41"/>
      <c r="T11" s="35"/>
      <c r="U11" s="41">
        <v>0.333333333333333</v>
      </c>
      <c r="V11" s="41">
        <v>0.708333333333333</v>
      </c>
      <c r="W11" s="35" t="s">
        <v>40</v>
      </c>
      <c r="X11" s="42"/>
    </row>
    <row r="12" ht="38.25" spans="1:24">
      <c r="A12" s="33" t="s">
        <v>99</v>
      </c>
      <c r="B12" s="33">
        <v>44201</v>
      </c>
      <c r="C12" s="34" t="s">
        <v>29</v>
      </c>
      <c r="D12" s="35" t="s">
        <v>100</v>
      </c>
      <c r="E12" s="35"/>
      <c r="F12" s="36" t="s">
        <v>101</v>
      </c>
      <c r="G12" s="37">
        <v>0.9</v>
      </c>
      <c r="H12" s="35" t="s">
        <v>54</v>
      </c>
      <c r="I12" s="35" t="s">
        <v>33</v>
      </c>
      <c r="J12" s="35" t="s">
        <v>34</v>
      </c>
      <c r="K12" s="36">
        <v>8000</v>
      </c>
      <c r="L12" s="35" t="s">
        <v>35</v>
      </c>
      <c r="M12" s="35">
        <v>25</v>
      </c>
      <c r="N12" s="35"/>
      <c r="O12" s="35"/>
      <c r="P12" s="35">
        <v>9</v>
      </c>
      <c r="Q12" s="35">
        <v>60</v>
      </c>
      <c r="R12" s="35" t="s">
        <v>37</v>
      </c>
      <c r="S12" s="41"/>
      <c r="T12" s="35"/>
      <c r="U12" s="41">
        <v>0.333333333333333</v>
      </c>
      <c r="V12" s="41">
        <v>0.708333333333333</v>
      </c>
      <c r="W12" s="35" t="s">
        <v>40</v>
      </c>
      <c r="X12" s="42"/>
    </row>
    <row r="13" ht="40.5" spans="1:24">
      <c r="A13" s="35"/>
      <c r="B13" s="35"/>
      <c r="C13" s="38" t="s">
        <v>56</v>
      </c>
      <c r="D13" s="35" t="s">
        <v>102</v>
      </c>
      <c r="E13" s="35"/>
      <c r="F13" s="35" t="s">
        <v>45</v>
      </c>
      <c r="G13" s="37">
        <v>0.9</v>
      </c>
      <c r="H13" s="35" t="s">
        <v>54</v>
      </c>
      <c r="I13" s="35" t="s">
        <v>33</v>
      </c>
      <c r="J13" s="35" t="s">
        <v>34</v>
      </c>
      <c r="K13" s="36">
        <v>8000</v>
      </c>
      <c r="L13" s="35" t="s">
        <v>35</v>
      </c>
      <c r="M13" s="35">
        <v>25</v>
      </c>
      <c r="N13" s="35"/>
      <c r="O13" s="35"/>
      <c r="P13" s="35">
        <v>9</v>
      </c>
      <c r="Q13" s="35">
        <v>60</v>
      </c>
      <c r="R13" s="35" t="s">
        <v>37</v>
      </c>
      <c r="S13" s="41"/>
      <c r="T13" s="35"/>
      <c r="U13" s="41">
        <v>0.333333333333333</v>
      </c>
      <c r="V13" s="41">
        <v>0.708333333333333</v>
      </c>
      <c r="W13" s="35" t="s">
        <v>40</v>
      </c>
      <c r="X13" s="42"/>
    </row>
    <row r="14" ht="38.25" spans="1:24">
      <c r="A14" s="33" t="s">
        <v>99</v>
      </c>
      <c r="B14" s="33">
        <v>44202</v>
      </c>
      <c r="C14" s="34" t="s">
        <v>29</v>
      </c>
      <c r="D14" s="35" t="s">
        <v>100</v>
      </c>
      <c r="E14" s="35"/>
      <c r="F14" s="36" t="s">
        <v>101</v>
      </c>
      <c r="G14" s="37">
        <v>0.9</v>
      </c>
      <c r="H14" s="35" t="s">
        <v>54</v>
      </c>
      <c r="I14" s="35" t="s">
        <v>33</v>
      </c>
      <c r="J14" s="35" t="s">
        <v>34</v>
      </c>
      <c r="K14" s="36">
        <v>8000</v>
      </c>
      <c r="L14" s="35" t="s">
        <v>35</v>
      </c>
      <c r="M14" s="35">
        <v>25</v>
      </c>
      <c r="N14" s="35"/>
      <c r="O14" s="35"/>
      <c r="P14" s="35">
        <v>9</v>
      </c>
      <c r="Q14" s="35">
        <v>60</v>
      </c>
      <c r="R14" s="35" t="s">
        <v>37</v>
      </c>
      <c r="S14" s="41">
        <v>0.395833333333333</v>
      </c>
      <c r="T14" s="35">
        <v>0.5</v>
      </c>
      <c r="U14" s="41">
        <v>0.333333333333333</v>
      </c>
      <c r="V14" s="41">
        <v>0.708333333333333</v>
      </c>
      <c r="W14" s="35" t="s">
        <v>40</v>
      </c>
      <c r="X14" s="42"/>
    </row>
    <row r="15" ht="40.5" spans="1:24">
      <c r="A15" s="35"/>
      <c r="B15" s="35"/>
      <c r="C15" s="38" t="s">
        <v>56</v>
      </c>
      <c r="D15" s="35" t="s">
        <v>102</v>
      </c>
      <c r="E15" s="35"/>
      <c r="F15" s="35" t="s">
        <v>45</v>
      </c>
      <c r="G15" s="37">
        <v>0.9</v>
      </c>
      <c r="H15" s="35" t="s">
        <v>54</v>
      </c>
      <c r="I15" s="35" t="s">
        <v>33</v>
      </c>
      <c r="J15" s="35" t="s">
        <v>34</v>
      </c>
      <c r="K15" s="36">
        <v>8000</v>
      </c>
      <c r="L15" s="35" t="s">
        <v>35</v>
      </c>
      <c r="M15" s="35">
        <v>25</v>
      </c>
      <c r="N15" s="35"/>
      <c r="O15" s="35"/>
      <c r="P15" s="35">
        <v>9</v>
      </c>
      <c r="Q15" s="35">
        <v>60</v>
      </c>
      <c r="R15" s="35" t="s">
        <v>37</v>
      </c>
      <c r="S15" s="41"/>
      <c r="T15" s="35"/>
      <c r="U15" s="41">
        <v>0.333333333333333</v>
      </c>
      <c r="V15" s="41">
        <v>0.708333333333333</v>
      </c>
      <c r="W15" s="35" t="s">
        <v>40</v>
      </c>
      <c r="X15" s="42"/>
    </row>
    <row r="16" ht="38.25" spans="1:24">
      <c r="A16" s="33" t="s">
        <v>99</v>
      </c>
      <c r="B16" s="33">
        <v>44203</v>
      </c>
      <c r="C16" s="34" t="s">
        <v>29</v>
      </c>
      <c r="D16" s="35" t="s">
        <v>100</v>
      </c>
      <c r="E16" s="35"/>
      <c r="F16" s="36" t="s">
        <v>101</v>
      </c>
      <c r="G16" s="37">
        <v>0.9</v>
      </c>
      <c r="H16" s="35" t="s">
        <v>54</v>
      </c>
      <c r="I16" s="35" t="s">
        <v>33</v>
      </c>
      <c r="J16" s="35" t="s">
        <v>34</v>
      </c>
      <c r="K16" s="36">
        <v>8000</v>
      </c>
      <c r="L16" s="35" t="s">
        <v>35</v>
      </c>
      <c r="M16" s="35">
        <v>25</v>
      </c>
      <c r="N16" s="35"/>
      <c r="O16" s="35"/>
      <c r="P16" s="35">
        <v>9</v>
      </c>
      <c r="Q16" s="35">
        <v>60</v>
      </c>
      <c r="R16" s="35" t="s">
        <v>37</v>
      </c>
      <c r="S16" s="41"/>
      <c r="T16" s="35"/>
      <c r="U16" s="41">
        <v>0.333333333333333</v>
      </c>
      <c r="V16" s="41">
        <v>0.708333333333333</v>
      </c>
      <c r="W16" s="35" t="s">
        <v>40</v>
      </c>
      <c r="X16" s="42"/>
    </row>
    <row r="17" ht="40.5" spans="1:24">
      <c r="A17" s="35"/>
      <c r="B17" s="35"/>
      <c r="C17" s="38" t="s">
        <v>56</v>
      </c>
      <c r="D17" s="35" t="s">
        <v>102</v>
      </c>
      <c r="E17" s="35"/>
      <c r="F17" s="35" t="s">
        <v>45</v>
      </c>
      <c r="G17" s="37">
        <v>0.9</v>
      </c>
      <c r="H17" s="35" t="s">
        <v>54</v>
      </c>
      <c r="I17" s="35" t="s">
        <v>33</v>
      </c>
      <c r="J17" s="35" t="s">
        <v>34</v>
      </c>
      <c r="K17" s="36">
        <v>8000</v>
      </c>
      <c r="L17" s="35" t="s">
        <v>35</v>
      </c>
      <c r="M17" s="35">
        <v>25</v>
      </c>
      <c r="N17" s="35"/>
      <c r="O17" s="35"/>
      <c r="P17" s="35">
        <v>9</v>
      </c>
      <c r="Q17" s="35">
        <v>60</v>
      </c>
      <c r="R17" s="35" t="s">
        <v>37</v>
      </c>
      <c r="S17" s="41"/>
      <c r="T17" s="35"/>
      <c r="U17" s="41">
        <v>0.333333333333333</v>
      </c>
      <c r="V17" s="41">
        <v>0.708333333333333</v>
      </c>
      <c r="W17" s="35" t="s">
        <v>40</v>
      </c>
      <c r="X17" s="42"/>
    </row>
    <row r="18" ht="38.25" spans="1:24">
      <c r="A18" s="33" t="s">
        <v>99</v>
      </c>
      <c r="B18" s="33">
        <v>44204</v>
      </c>
      <c r="C18" s="34" t="s">
        <v>29</v>
      </c>
      <c r="D18" s="35" t="s">
        <v>100</v>
      </c>
      <c r="E18" s="35"/>
      <c r="F18" s="36" t="s">
        <v>101</v>
      </c>
      <c r="G18" s="37">
        <v>0.9</v>
      </c>
      <c r="H18" s="35" t="s">
        <v>54</v>
      </c>
      <c r="I18" s="35" t="s">
        <v>33</v>
      </c>
      <c r="J18" s="35" t="s">
        <v>34</v>
      </c>
      <c r="K18" s="36">
        <v>8000</v>
      </c>
      <c r="L18" s="35" t="s">
        <v>35</v>
      </c>
      <c r="M18" s="35">
        <v>25</v>
      </c>
      <c r="N18" s="35"/>
      <c r="O18" s="35"/>
      <c r="P18" s="35">
        <v>9</v>
      </c>
      <c r="Q18" s="35">
        <v>60</v>
      </c>
      <c r="R18" s="35" t="s">
        <v>37</v>
      </c>
      <c r="S18" s="41"/>
      <c r="T18" s="35"/>
      <c r="U18" s="41">
        <v>0.333333333333333</v>
      </c>
      <c r="V18" s="41">
        <v>0.708333333333333</v>
      </c>
      <c r="W18" s="35" t="s">
        <v>40</v>
      </c>
      <c r="X18" s="42"/>
    </row>
    <row r="19" ht="40.5" spans="1:24">
      <c r="A19" s="35"/>
      <c r="B19" s="35"/>
      <c r="C19" s="38" t="s">
        <v>56</v>
      </c>
      <c r="D19" s="35" t="s">
        <v>102</v>
      </c>
      <c r="E19" s="35"/>
      <c r="F19" s="35" t="s">
        <v>45</v>
      </c>
      <c r="G19" s="37">
        <v>0.9</v>
      </c>
      <c r="H19" s="35" t="s">
        <v>54</v>
      </c>
      <c r="I19" s="35" t="s">
        <v>33</v>
      </c>
      <c r="J19" s="35" t="s">
        <v>34</v>
      </c>
      <c r="K19" s="36">
        <v>8000</v>
      </c>
      <c r="L19" s="35" t="s">
        <v>35</v>
      </c>
      <c r="M19" s="35">
        <v>25</v>
      </c>
      <c r="N19" s="35"/>
      <c r="O19" s="35"/>
      <c r="P19" s="35">
        <v>9</v>
      </c>
      <c r="Q19" s="35">
        <v>60</v>
      </c>
      <c r="R19" s="35" t="s">
        <v>37</v>
      </c>
      <c r="S19" s="41">
        <v>0.399305555555556</v>
      </c>
      <c r="T19" s="35">
        <v>0.5</v>
      </c>
      <c r="U19" s="41">
        <v>0.333333333333333</v>
      </c>
      <c r="V19" s="41">
        <v>0.708333333333333</v>
      </c>
      <c r="W19" s="35" t="s">
        <v>40</v>
      </c>
      <c r="X19" s="42"/>
    </row>
    <row r="20" ht="38.25" spans="1:24">
      <c r="A20" s="33" t="s">
        <v>99</v>
      </c>
      <c r="B20" s="33">
        <v>44205</v>
      </c>
      <c r="C20" s="34" t="s">
        <v>29</v>
      </c>
      <c r="D20" s="35" t="s">
        <v>100</v>
      </c>
      <c r="E20" s="35"/>
      <c r="F20" s="36" t="s">
        <v>101</v>
      </c>
      <c r="G20" s="37">
        <v>0.9</v>
      </c>
      <c r="H20" s="35" t="s">
        <v>54</v>
      </c>
      <c r="I20" s="35" t="s">
        <v>33</v>
      </c>
      <c r="J20" s="35" t="s">
        <v>34</v>
      </c>
      <c r="K20" s="36">
        <v>8000</v>
      </c>
      <c r="L20" s="35" t="s">
        <v>35</v>
      </c>
      <c r="M20" s="35">
        <v>25</v>
      </c>
      <c r="N20" s="35"/>
      <c r="O20" s="35"/>
      <c r="P20" s="35">
        <v>9</v>
      </c>
      <c r="Q20" s="35">
        <v>60</v>
      </c>
      <c r="R20" s="35" t="s">
        <v>37</v>
      </c>
      <c r="S20" s="41"/>
      <c r="T20" s="35"/>
      <c r="U20" s="41">
        <v>0.333333333333333</v>
      </c>
      <c r="V20" s="41">
        <v>0.708333333333333</v>
      </c>
      <c r="W20" s="35" t="s">
        <v>40</v>
      </c>
      <c r="X20" s="42"/>
    </row>
    <row r="21" ht="40.5" spans="1:24">
      <c r="A21" s="35"/>
      <c r="B21" s="35"/>
      <c r="C21" s="38" t="s">
        <v>56</v>
      </c>
      <c r="D21" s="35" t="s">
        <v>102</v>
      </c>
      <c r="E21" s="35"/>
      <c r="F21" s="35" t="s">
        <v>45</v>
      </c>
      <c r="G21" s="37">
        <v>0.9</v>
      </c>
      <c r="H21" s="35" t="s">
        <v>54</v>
      </c>
      <c r="I21" s="35" t="s">
        <v>33</v>
      </c>
      <c r="J21" s="35" t="s">
        <v>34</v>
      </c>
      <c r="K21" s="36">
        <v>8000</v>
      </c>
      <c r="L21" s="35" t="s">
        <v>35</v>
      </c>
      <c r="M21" s="35">
        <v>25</v>
      </c>
      <c r="N21" s="35"/>
      <c r="O21" s="35"/>
      <c r="P21" s="35">
        <v>9</v>
      </c>
      <c r="Q21" s="35">
        <v>60</v>
      </c>
      <c r="R21" s="35" t="s">
        <v>37</v>
      </c>
      <c r="S21" s="41"/>
      <c r="T21" s="35"/>
      <c r="U21" s="41">
        <v>0.333333333333333</v>
      </c>
      <c r="V21" s="41">
        <v>0.708333333333333</v>
      </c>
      <c r="W21" s="35" t="s">
        <v>40</v>
      </c>
      <c r="X21" s="42"/>
    </row>
    <row r="22" ht="38.25" spans="1:24">
      <c r="A22" s="33" t="s">
        <v>99</v>
      </c>
      <c r="B22" s="33">
        <v>44206</v>
      </c>
      <c r="C22" s="34" t="s">
        <v>29</v>
      </c>
      <c r="D22" s="35" t="s">
        <v>100</v>
      </c>
      <c r="E22" s="35"/>
      <c r="F22" s="36" t="s">
        <v>101</v>
      </c>
      <c r="G22" s="37">
        <v>0.9</v>
      </c>
      <c r="H22" s="35" t="s">
        <v>54</v>
      </c>
      <c r="I22" s="35" t="s">
        <v>33</v>
      </c>
      <c r="J22" s="35" t="s">
        <v>34</v>
      </c>
      <c r="K22" s="36">
        <v>8000</v>
      </c>
      <c r="L22" s="35" t="s">
        <v>35</v>
      </c>
      <c r="M22" s="35">
        <v>25</v>
      </c>
      <c r="N22" s="35"/>
      <c r="O22" s="35"/>
      <c r="P22" s="35">
        <v>9</v>
      </c>
      <c r="Q22" s="35">
        <v>60</v>
      </c>
      <c r="R22" s="35" t="s">
        <v>37</v>
      </c>
      <c r="S22" s="41"/>
      <c r="T22" s="35"/>
      <c r="U22" s="41">
        <v>0.333333333333333</v>
      </c>
      <c r="V22" s="41">
        <v>0.708333333333333</v>
      </c>
      <c r="W22" s="35" t="s">
        <v>40</v>
      </c>
      <c r="X22" s="42"/>
    </row>
    <row r="23" ht="40.5" spans="1:24">
      <c r="A23" s="35"/>
      <c r="B23" s="35"/>
      <c r="C23" s="38" t="s">
        <v>56</v>
      </c>
      <c r="D23" s="35" t="s">
        <v>102</v>
      </c>
      <c r="E23" s="35"/>
      <c r="F23" s="35" t="s">
        <v>45</v>
      </c>
      <c r="G23" s="37">
        <v>0.9</v>
      </c>
      <c r="H23" s="35" t="s">
        <v>54</v>
      </c>
      <c r="I23" s="35" t="s">
        <v>33</v>
      </c>
      <c r="J23" s="35" t="s">
        <v>34</v>
      </c>
      <c r="K23" s="36">
        <v>8000</v>
      </c>
      <c r="L23" s="35" t="s">
        <v>35</v>
      </c>
      <c r="M23" s="35">
        <v>25</v>
      </c>
      <c r="N23" s="35"/>
      <c r="O23" s="35"/>
      <c r="P23" s="35">
        <v>9</v>
      </c>
      <c r="Q23" s="35">
        <v>60</v>
      </c>
      <c r="R23" s="35" t="s">
        <v>37</v>
      </c>
      <c r="S23" s="41"/>
      <c r="T23" s="35"/>
      <c r="U23" s="41">
        <v>0.333333333333333</v>
      </c>
      <c r="V23" s="41">
        <v>0.708333333333333</v>
      </c>
      <c r="W23" s="35" t="s">
        <v>40</v>
      </c>
      <c r="X23" s="42"/>
    </row>
    <row r="24" ht="38.25" spans="1:24">
      <c r="A24" s="33" t="s">
        <v>99</v>
      </c>
      <c r="B24" s="33">
        <v>44207</v>
      </c>
      <c r="C24" s="34" t="s">
        <v>29</v>
      </c>
      <c r="D24" s="35" t="s">
        <v>100</v>
      </c>
      <c r="E24" s="35"/>
      <c r="F24" s="36" t="s">
        <v>101</v>
      </c>
      <c r="G24" s="37">
        <v>0.9</v>
      </c>
      <c r="H24" s="35" t="s">
        <v>54</v>
      </c>
      <c r="I24" s="35" t="s">
        <v>33</v>
      </c>
      <c r="J24" s="35" t="s">
        <v>34</v>
      </c>
      <c r="K24" s="36">
        <v>8000</v>
      </c>
      <c r="L24" s="35" t="s">
        <v>35</v>
      </c>
      <c r="M24" s="35">
        <v>25</v>
      </c>
      <c r="N24" s="35"/>
      <c r="O24" s="35"/>
      <c r="P24" s="35">
        <v>9</v>
      </c>
      <c r="Q24" s="35">
        <v>60</v>
      </c>
      <c r="R24" s="35" t="s">
        <v>37</v>
      </c>
      <c r="S24" s="41">
        <v>0.357638888888889</v>
      </c>
      <c r="T24" s="35">
        <v>0.5</v>
      </c>
      <c r="U24" s="41">
        <v>0.333333333333333</v>
      </c>
      <c r="V24" s="41">
        <v>0.708333333333333</v>
      </c>
      <c r="W24" s="35" t="s">
        <v>40</v>
      </c>
      <c r="X24" s="42"/>
    </row>
    <row r="25" ht="40.5" spans="1:24">
      <c r="A25" s="35"/>
      <c r="B25" s="35"/>
      <c r="C25" s="38" t="s">
        <v>56</v>
      </c>
      <c r="D25" s="35" t="s">
        <v>102</v>
      </c>
      <c r="E25" s="35"/>
      <c r="F25" s="35" t="s">
        <v>45</v>
      </c>
      <c r="G25" s="37">
        <v>0.9</v>
      </c>
      <c r="H25" s="35" t="s">
        <v>54</v>
      </c>
      <c r="I25" s="35" t="s">
        <v>33</v>
      </c>
      <c r="J25" s="35" t="s">
        <v>34</v>
      </c>
      <c r="K25" s="36">
        <v>8000</v>
      </c>
      <c r="L25" s="35" t="s">
        <v>35</v>
      </c>
      <c r="M25" s="35">
        <v>25</v>
      </c>
      <c r="N25" s="35"/>
      <c r="O25" s="35"/>
      <c r="P25" s="35">
        <v>9</v>
      </c>
      <c r="Q25" s="35">
        <v>60</v>
      </c>
      <c r="R25" s="35" t="s">
        <v>37</v>
      </c>
      <c r="S25" s="41"/>
      <c r="T25" s="35"/>
      <c r="U25" s="41">
        <v>0.333333333333333</v>
      </c>
      <c r="V25" s="41">
        <v>0.708333333333333</v>
      </c>
      <c r="W25" s="35" t="s">
        <v>40</v>
      </c>
      <c r="X25" s="42"/>
    </row>
    <row r="26" ht="38.25" spans="1:24">
      <c r="A26" s="33" t="s">
        <v>99</v>
      </c>
      <c r="B26" s="33">
        <v>44208</v>
      </c>
      <c r="C26" s="34" t="s">
        <v>29</v>
      </c>
      <c r="D26" s="35" t="s">
        <v>100</v>
      </c>
      <c r="E26" s="35"/>
      <c r="F26" s="36" t="s">
        <v>101</v>
      </c>
      <c r="G26" s="37">
        <v>0.9</v>
      </c>
      <c r="H26" s="35" t="s">
        <v>54</v>
      </c>
      <c r="I26" s="35" t="s">
        <v>33</v>
      </c>
      <c r="J26" s="35" t="s">
        <v>34</v>
      </c>
      <c r="K26" s="36">
        <v>8000</v>
      </c>
      <c r="L26" s="35" t="s">
        <v>35</v>
      </c>
      <c r="M26" s="35">
        <v>25</v>
      </c>
      <c r="N26" s="35"/>
      <c r="O26" s="35"/>
      <c r="P26" s="35">
        <v>9</v>
      </c>
      <c r="Q26" s="35">
        <v>60</v>
      </c>
      <c r="R26" s="35" t="s">
        <v>37</v>
      </c>
      <c r="S26" s="41"/>
      <c r="T26" s="35"/>
      <c r="U26" s="41">
        <v>0.333333333333333</v>
      </c>
      <c r="V26" s="41">
        <v>0.708333333333333</v>
      </c>
      <c r="W26" s="35" t="s">
        <v>40</v>
      </c>
      <c r="X26" s="42"/>
    </row>
    <row r="27" ht="40.5" spans="1:24">
      <c r="A27" s="35"/>
      <c r="B27" s="35"/>
      <c r="C27" s="38" t="s">
        <v>56</v>
      </c>
      <c r="D27" s="35" t="s">
        <v>102</v>
      </c>
      <c r="E27" s="35"/>
      <c r="F27" s="35" t="s">
        <v>45</v>
      </c>
      <c r="G27" s="37">
        <v>0.9</v>
      </c>
      <c r="H27" s="35" t="s">
        <v>54</v>
      </c>
      <c r="I27" s="35" t="s">
        <v>33</v>
      </c>
      <c r="J27" s="35" t="s">
        <v>34</v>
      </c>
      <c r="K27" s="36">
        <v>8000</v>
      </c>
      <c r="L27" s="35" t="s">
        <v>35</v>
      </c>
      <c r="M27" s="35">
        <v>25</v>
      </c>
      <c r="N27" s="35"/>
      <c r="O27" s="35"/>
      <c r="P27" s="35">
        <v>9</v>
      </c>
      <c r="Q27" s="35">
        <v>60</v>
      </c>
      <c r="R27" s="35" t="s">
        <v>37</v>
      </c>
      <c r="S27" s="41"/>
      <c r="T27" s="35"/>
      <c r="U27" s="41">
        <v>0.333333333333333</v>
      </c>
      <c r="V27" s="41">
        <v>0.708333333333333</v>
      </c>
      <c r="W27" s="35" t="s">
        <v>40</v>
      </c>
      <c r="X27" s="42"/>
    </row>
    <row r="28" ht="38.25" spans="1:24">
      <c r="A28" s="33" t="s">
        <v>99</v>
      </c>
      <c r="B28" s="33">
        <v>44209</v>
      </c>
      <c r="C28" s="34" t="s">
        <v>29</v>
      </c>
      <c r="D28" s="35" t="s">
        <v>100</v>
      </c>
      <c r="E28" s="35"/>
      <c r="F28" s="36" t="s">
        <v>101</v>
      </c>
      <c r="G28" s="37">
        <v>0.9</v>
      </c>
      <c r="H28" s="35" t="s">
        <v>54</v>
      </c>
      <c r="I28" s="35" t="s">
        <v>33</v>
      </c>
      <c r="J28" s="35" t="s">
        <v>34</v>
      </c>
      <c r="K28" s="36">
        <v>8000</v>
      </c>
      <c r="L28" s="35" t="s">
        <v>35</v>
      </c>
      <c r="M28" s="35">
        <v>25</v>
      </c>
      <c r="N28" s="35"/>
      <c r="O28" s="35"/>
      <c r="P28" s="35">
        <v>9</v>
      </c>
      <c r="Q28" s="35">
        <v>60</v>
      </c>
      <c r="R28" s="35" t="s">
        <v>37</v>
      </c>
      <c r="S28" s="41"/>
      <c r="T28" s="35"/>
      <c r="U28" s="41">
        <v>0.333333333333333</v>
      </c>
      <c r="V28" s="41">
        <v>0.708333333333333</v>
      </c>
      <c r="W28" s="35" t="s">
        <v>40</v>
      </c>
      <c r="X28" s="42"/>
    </row>
    <row r="29" ht="40.5" spans="1:24">
      <c r="A29" s="35"/>
      <c r="B29" s="35"/>
      <c r="C29" s="38" t="s">
        <v>56</v>
      </c>
      <c r="D29" s="35" t="s">
        <v>102</v>
      </c>
      <c r="E29" s="35"/>
      <c r="F29" s="35" t="s">
        <v>45</v>
      </c>
      <c r="G29" s="37">
        <v>0.9</v>
      </c>
      <c r="H29" s="35" t="s">
        <v>54</v>
      </c>
      <c r="I29" s="35" t="s">
        <v>33</v>
      </c>
      <c r="J29" s="35" t="s">
        <v>34</v>
      </c>
      <c r="K29" s="36">
        <v>8000</v>
      </c>
      <c r="L29" s="35" t="s">
        <v>35</v>
      </c>
      <c r="M29" s="35">
        <v>25</v>
      </c>
      <c r="N29" s="35"/>
      <c r="O29" s="35"/>
      <c r="P29" s="35">
        <v>9</v>
      </c>
      <c r="Q29" s="35">
        <v>60</v>
      </c>
      <c r="R29" s="35" t="s">
        <v>37</v>
      </c>
      <c r="S29" s="41">
        <v>0.388888888888889</v>
      </c>
      <c r="T29" s="35">
        <v>0.5</v>
      </c>
      <c r="U29" s="41">
        <v>0.333333333333333</v>
      </c>
      <c r="V29" s="41">
        <v>0.708333333333333</v>
      </c>
      <c r="W29" s="35" t="s">
        <v>40</v>
      </c>
      <c r="X29" s="42"/>
    </row>
    <row r="30" ht="38.25" spans="1:24">
      <c r="A30" s="33" t="s">
        <v>99</v>
      </c>
      <c r="B30" s="33">
        <v>44210</v>
      </c>
      <c r="C30" s="34" t="s">
        <v>29</v>
      </c>
      <c r="D30" s="35" t="s">
        <v>100</v>
      </c>
      <c r="E30" s="35"/>
      <c r="F30" s="36" t="s">
        <v>101</v>
      </c>
      <c r="G30" s="37">
        <v>0.9</v>
      </c>
      <c r="H30" s="35" t="s">
        <v>54</v>
      </c>
      <c r="I30" s="35" t="s">
        <v>33</v>
      </c>
      <c r="J30" s="35" t="s">
        <v>34</v>
      </c>
      <c r="K30" s="36">
        <v>8000</v>
      </c>
      <c r="L30" s="35" t="s">
        <v>35</v>
      </c>
      <c r="M30" s="35">
        <v>25</v>
      </c>
      <c r="N30" s="35"/>
      <c r="O30" s="35"/>
      <c r="P30" s="35">
        <v>9</v>
      </c>
      <c r="Q30" s="35">
        <v>60</v>
      </c>
      <c r="R30" s="35" t="s">
        <v>37</v>
      </c>
      <c r="S30" s="41"/>
      <c r="T30" s="35"/>
      <c r="U30" s="41">
        <v>0.333333333333333</v>
      </c>
      <c r="V30" s="41">
        <v>0.708333333333333</v>
      </c>
      <c r="W30" s="35" t="s">
        <v>40</v>
      </c>
      <c r="X30" s="42"/>
    </row>
    <row r="31" ht="40.5" spans="1:24">
      <c r="A31" s="35"/>
      <c r="B31" s="35"/>
      <c r="C31" s="38" t="s">
        <v>56</v>
      </c>
      <c r="D31" s="35" t="s">
        <v>102</v>
      </c>
      <c r="E31" s="35"/>
      <c r="F31" s="35" t="s">
        <v>45</v>
      </c>
      <c r="G31" s="37">
        <v>0.9</v>
      </c>
      <c r="H31" s="35" t="s">
        <v>54</v>
      </c>
      <c r="I31" s="35" t="s">
        <v>33</v>
      </c>
      <c r="J31" s="35" t="s">
        <v>34</v>
      </c>
      <c r="K31" s="36">
        <v>8000</v>
      </c>
      <c r="L31" s="35" t="s">
        <v>35</v>
      </c>
      <c r="M31" s="35">
        <v>25</v>
      </c>
      <c r="N31" s="35"/>
      <c r="O31" s="35"/>
      <c r="P31" s="35">
        <v>9</v>
      </c>
      <c r="Q31" s="35">
        <v>60</v>
      </c>
      <c r="R31" s="35" t="s">
        <v>37</v>
      </c>
      <c r="S31" s="41"/>
      <c r="T31" s="35"/>
      <c r="U31" s="41">
        <v>0.333333333333333</v>
      </c>
      <c r="V31" s="41">
        <v>0.708333333333333</v>
      </c>
      <c r="W31" s="35" t="s">
        <v>40</v>
      </c>
      <c r="X31" s="42"/>
    </row>
    <row r="32" ht="38.25" spans="1:24">
      <c r="A32" s="33" t="s">
        <v>99</v>
      </c>
      <c r="B32" s="33">
        <v>44211</v>
      </c>
      <c r="C32" s="34" t="s">
        <v>29</v>
      </c>
      <c r="D32" s="35" t="s">
        <v>100</v>
      </c>
      <c r="E32" s="35"/>
      <c r="F32" s="36" t="s">
        <v>101</v>
      </c>
      <c r="G32" s="37">
        <v>0.9</v>
      </c>
      <c r="H32" s="35" t="s">
        <v>54</v>
      </c>
      <c r="I32" s="35" t="s">
        <v>33</v>
      </c>
      <c r="J32" s="35" t="s">
        <v>34</v>
      </c>
      <c r="K32" s="36">
        <v>8000</v>
      </c>
      <c r="L32" s="35" t="s">
        <v>35</v>
      </c>
      <c r="M32" s="35">
        <v>25</v>
      </c>
      <c r="N32" s="35"/>
      <c r="O32" s="35"/>
      <c r="P32" s="35">
        <v>9</v>
      </c>
      <c r="Q32" s="35">
        <v>60</v>
      </c>
      <c r="R32" s="35" t="s">
        <v>37</v>
      </c>
      <c r="S32" s="41"/>
      <c r="T32" s="35"/>
      <c r="U32" s="41">
        <v>0.333333333333333</v>
      </c>
      <c r="V32" s="41">
        <v>0.708333333333333</v>
      </c>
      <c r="W32" s="35" t="s">
        <v>40</v>
      </c>
      <c r="X32" s="42"/>
    </row>
    <row r="33" ht="40.5" spans="1:24">
      <c r="A33" s="35"/>
      <c r="B33" s="35"/>
      <c r="C33" s="38" t="s">
        <v>56</v>
      </c>
      <c r="D33" s="35" t="s">
        <v>102</v>
      </c>
      <c r="E33" s="35"/>
      <c r="F33" s="35" t="s">
        <v>45</v>
      </c>
      <c r="G33" s="37">
        <v>0.9</v>
      </c>
      <c r="H33" s="35" t="s">
        <v>54</v>
      </c>
      <c r="I33" s="35" t="s">
        <v>33</v>
      </c>
      <c r="J33" s="35" t="s">
        <v>34</v>
      </c>
      <c r="K33" s="36">
        <v>8000</v>
      </c>
      <c r="L33" s="35" t="s">
        <v>35</v>
      </c>
      <c r="M33" s="35">
        <v>25</v>
      </c>
      <c r="N33" s="35"/>
      <c r="O33" s="35"/>
      <c r="P33" s="35">
        <v>9</v>
      </c>
      <c r="Q33" s="35">
        <v>60</v>
      </c>
      <c r="R33" s="35" t="s">
        <v>37</v>
      </c>
      <c r="S33" s="41"/>
      <c r="T33" s="35"/>
      <c r="U33" s="41">
        <v>0.333333333333333</v>
      </c>
      <c r="V33" s="41">
        <v>0.708333333333333</v>
      </c>
      <c r="W33" s="35" t="s">
        <v>40</v>
      </c>
      <c r="X33" s="42"/>
    </row>
    <row r="34" ht="38.25" spans="1:24">
      <c r="A34" s="33" t="s">
        <v>99</v>
      </c>
      <c r="B34" s="33">
        <v>44212</v>
      </c>
      <c r="C34" s="34" t="s">
        <v>29</v>
      </c>
      <c r="D34" s="35" t="s">
        <v>100</v>
      </c>
      <c r="E34" s="35"/>
      <c r="F34" s="36" t="s">
        <v>101</v>
      </c>
      <c r="G34" s="37">
        <v>0.9</v>
      </c>
      <c r="H34" s="35" t="s">
        <v>54</v>
      </c>
      <c r="I34" s="35" t="s">
        <v>33</v>
      </c>
      <c r="J34" s="35" t="s">
        <v>34</v>
      </c>
      <c r="K34" s="36">
        <v>8000</v>
      </c>
      <c r="L34" s="35" t="s">
        <v>35</v>
      </c>
      <c r="M34" s="35">
        <v>25</v>
      </c>
      <c r="N34" s="35"/>
      <c r="O34" s="35"/>
      <c r="P34" s="35">
        <v>9</v>
      </c>
      <c r="Q34" s="35">
        <v>60</v>
      </c>
      <c r="R34" s="35" t="s">
        <v>37</v>
      </c>
      <c r="S34" s="41">
        <v>0.371527777777778</v>
      </c>
      <c r="T34" s="35">
        <v>0.5</v>
      </c>
      <c r="U34" s="41">
        <v>0.333333333333333</v>
      </c>
      <c r="V34" s="41">
        <v>0.708333333333333</v>
      </c>
      <c r="W34" s="35" t="s">
        <v>40</v>
      </c>
      <c r="X34" s="42"/>
    </row>
    <row r="35" ht="40.5" spans="1:24">
      <c r="A35" s="35"/>
      <c r="B35" s="35"/>
      <c r="C35" s="38" t="s">
        <v>56</v>
      </c>
      <c r="D35" s="35" t="s">
        <v>102</v>
      </c>
      <c r="E35" s="35"/>
      <c r="F35" s="35" t="s">
        <v>45</v>
      </c>
      <c r="G35" s="37">
        <v>0.9</v>
      </c>
      <c r="H35" s="35" t="s">
        <v>54</v>
      </c>
      <c r="I35" s="35" t="s">
        <v>33</v>
      </c>
      <c r="J35" s="35" t="s">
        <v>34</v>
      </c>
      <c r="K35" s="36">
        <v>8000</v>
      </c>
      <c r="L35" s="35" t="s">
        <v>35</v>
      </c>
      <c r="M35" s="35">
        <v>25</v>
      </c>
      <c r="N35" s="35"/>
      <c r="O35" s="35"/>
      <c r="P35" s="35">
        <v>9</v>
      </c>
      <c r="Q35" s="35">
        <v>60</v>
      </c>
      <c r="R35" s="35" t="s">
        <v>37</v>
      </c>
      <c r="S35" s="41"/>
      <c r="T35" s="35"/>
      <c r="U35" s="41">
        <v>0.333333333333333</v>
      </c>
      <c r="V35" s="41">
        <v>0.708333333333333</v>
      </c>
      <c r="W35" s="35" t="s">
        <v>40</v>
      </c>
      <c r="X35" s="42"/>
    </row>
    <row r="36" ht="38.25" spans="1:24">
      <c r="A36" s="33" t="s">
        <v>99</v>
      </c>
      <c r="B36" s="33">
        <v>44213</v>
      </c>
      <c r="C36" s="34" t="s">
        <v>29</v>
      </c>
      <c r="D36" s="35" t="s">
        <v>100</v>
      </c>
      <c r="E36" s="35"/>
      <c r="F36" s="36" t="s">
        <v>101</v>
      </c>
      <c r="G36" s="37">
        <v>0.9</v>
      </c>
      <c r="H36" s="35" t="s">
        <v>54</v>
      </c>
      <c r="I36" s="35" t="s">
        <v>33</v>
      </c>
      <c r="J36" s="35" t="s">
        <v>34</v>
      </c>
      <c r="K36" s="36">
        <v>8000</v>
      </c>
      <c r="L36" s="35" t="s">
        <v>35</v>
      </c>
      <c r="M36" s="35">
        <v>25</v>
      </c>
      <c r="N36" s="35"/>
      <c r="O36" s="35"/>
      <c r="P36" s="35">
        <v>9</v>
      </c>
      <c r="Q36" s="35">
        <v>60</v>
      </c>
      <c r="R36" s="35" t="s">
        <v>37</v>
      </c>
      <c r="S36" s="41"/>
      <c r="T36" s="35"/>
      <c r="U36" s="41">
        <v>0.333333333333333</v>
      </c>
      <c r="V36" s="41">
        <v>0.708333333333333</v>
      </c>
      <c r="W36" s="35" t="s">
        <v>40</v>
      </c>
      <c r="X36" s="42"/>
    </row>
    <row r="37" ht="40.5" spans="1:24">
      <c r="A37" s="35"/>
      <c r="B37" s="35"/>
      <c r="C37" s="38" t="s">
        <v>56</v>
      </c>
      <c r="D37" s="35" t="s">
        <v>102</v>
      </c>
      <c r="E37" s="35"/>
      <c r="F37" s="35" t="s">
        <v>45</v>
      </c>
      <c r="G37" s="37">
        <v>0.9</v>
      </c>
      <c r="H37" s="35" t="s">
        <v>54</v>
      </c>
      <c r="I37" s="35" t="s">
        <v>33</v>
      </c>
      <c r="J37" s="35" t="s">
        <v>34</v>
      </c>
      <c r="K37" s="36">
        <v>8000</v>
      </c>
      <c r="L37" s="35" t="s">
        <v>35</v>
      </c>
      <c r="M37" s="35">
        <v>25</v>
      </c>
      <c r="N37" s="35"/>
      <c r="O37" s="35"/>
      <c r="P37" s="35">
        <v>9</v>
      </c>
      <c r="Q37" s="35">
        <v>60</v>
      </c>
      <c r="R37" s="35" t="s">
        <v>37</v>
      </c>
      <c r="S37" s="41"/>
      <c r="T37" s="35"/>
      <c r="U37" s="41">
        <v>0.333333333333333</v>
      </c>
      <c r="V37" s="41">
        <v>0.708333333333333</v>
      </c>
      <c r="W37" s="35" t="s">
        <v>40</v>
      </c>
      <c r="X37" s="42"/>
    </row>
    <row r="38" ht="38.25" spans="1:24">
      <c r="A38" s="33" t="s">
        <v>99</v>
      </c>
      <c r="B38" s="33">
        <v>44214</v>
      </c>
      <c r="C38" s="34" t="s">
        <v>29</v>
      </c>
      <c r="D38" s="35" t="s">
        <v>100</v>
      </c>
      <c r="E38" s="35"/>
      <c r="F38" s="36" t="s">
        <v>101</v>
      </c>
      <c r="G38" s="37">
        <v>0.9</v>
      </c>
      <c r="H38" s="35" t="s">
        <v>54</v>
      </c>
      <c r="I38" s="35" t="s">
        <v>33</v>
      </c>
      <c r="J38" s="35" t="s">
        <v>34</v>
      </c>
      <c r="K38" s="36">
        <v>8000</v>
      </c>
      <c r="L38" s="35" t="s">
        <v>35</v>
      </c>
      <c r="M38" s="35">
        <v>25</v>
      </c>
      <c r="N38" s="35"/>
      <c r="O38" s="35"/>
      <c r="P38" s="35">
        <v>9</v>
      </c>
      <c r="Q38" s="35">
        <v>60</v>
      </c>
      <c r="R38" s="35" t="s">
        <v>37</v>
      </c>
      <c r="S38" s="41"/>
      <c r="T38" s="35"/>
      <c r="U38" s="41">
        <v>0.333333333333333</v>
      </c>
      <c r="V38" s="41">
        <v>0.708333333333333</v>
      </c>
      <c r="W38" s="35" t="s">
        <v>40</v>
      </c>
      <c r="X38" s="42"/>
    </row>
    <row r="39" ht="40.5" spans="1:24">
      <c r="A39" s="35"/>
      <c r="B39" s="35"/>
      <c r="C39" s="38" t="s">
        <v>56</v>
      </c>
      <c r="D39" s="35" t="s">
        <v>102</v>
      </c>
      <c r="E39" s="35"/>
      <c r="F39" s="35" t="s">
        <v>45</v>
      </c>
      <c r="G39" s="37">
        <v>0.9</v>
      </c>
      <c r="H39" s="35" t="s">
        <v>54</v>
      </c>
      <c r="I39" s="35" t="s">
        <v>33</v>
      </c>
      <c r="J39" s="35" t="s">
        <v>34</v>
      </c>
      <c r="K39" s="36">
        <v>8000</v>
      </c>
      <c r="L39" s="35" t="s">
        <v>35</v>
      </c>
      <c r="M39" s="35">
        <v>25</v>
      </c>
      <c r="N39" s="35"/>
      <c r="O39" s="35"/>
      <c r="P39" s="35">
        <v>9</v>
      </c>
      <c r="Q39" s="35">
        <v>60</v>
      </c>
      <c r="R39" s="35" t="s">
        <v>37</v>
      </c>
      <c r="S39" s="41">
        <v>0.361111111111111</v>
      </c>
      <c r="T39" s="35">
        <v>0.5</v>
      </c>
      <c r="U39" s="41">
        <v>0.333333333333333</v>
      </c>
      <c r="V39" s="41">
        <v>0.708333333333333</v>
      </c>
      <c r="W39" s="35" t="s">
        <v>40</v>
      </c>
      <c r="X39" s="42"/>
    </row>
    <row r="40" ht="38.25" spans="1:24">
      <c r="A40" s="33" t="s">
        <v>99</v>
      </c>
      <c r="B40" s="33">
        <v>44215</v>
      </c>
      <c r="C40" s="34" t="s">
        <v>29</v>
      </c>
      <c r="D40" s="35" t="s">
        <v>100</v>
      </c>
      <c r="E40" s="35"/>
      <c r="F40" s="36" t="s">
        <v>101</v>
      </c>
      <c r="G40" s="37">
        <v>0.9</v>
      </c>
      <c r="H40" s="35" t="s">
        <v>54</v>
      </c>
      <c r="I40" s="35" t="s">
        <v>33</v>
      </c>
      <c r="J40" s="35" t="s">
        <v>34</v>
      </c>
      <c r="K40" s="36">
        <v>8000</v>
      </c>
      <c r="L40" s="35" t="s">
        <v>35</v>
      </c>
      <c r="M40" s="35">
        <v>25</v>
      </c>
      <c r="N40" s="35"/>
      <c r="O40" s="35"/>
      <c r="P40" s="35">
        <v>9</v>
      </c>
      <c r="Q40" s="35">
        <v>60</v>
      </c>
      <c r="R40" s="35" t="s">
        <v>37</v>
      </c>
      <c r="S40" s="41"/>
      <c r="T40" s="35"/>
      <c r="U40" s="41">
        <v>0.333333333333333</v>
      </c>
      <c r="V40" s="41">
        <v>0.708333333333333</v>
      </c>
      <c r="W40" s="35" t="s">
        <v>40</v>
      </c>
      <c r="X40" s="42"/>
    </row>
    <row r="41" ht="40.5" spans="1:24">
      <c r="A41" s="35"/>
      <c r="B41" s="35"/>
      <c r="C41" s="38" t="s">
        <v>56</v>
      </c>
      <c r="D41" s="35" t="s">
        <v>102</v>
      </c>
      <c r="E41" s="35"/>
      <c r="F41" s="35" t="s">
        <v>45</v>
      </c>
      <c r="G41" s="37">
        <v>0.9</v>
      </c>
      <c r="H41" s="35" t="s">
        <v>54</v>
      </c>
      <c r="I41" s="35" t="s">
        <v>33</v>
      </c>
      <c r="J41" s="35" t="s">
        <v>34</v>
      </c>
      <c r="K41" s="36">
        <v>8000</v>
      </c>
      <c r="L41" s="35" t="s">
        <v>35</v>
      </c>
      <c r="M41" s="35">
        <v>25</v>
      </c>
      <c r="N41" s="35"/>
      <c r="O41" s="35"/>
      <c r="P41" s="35">
        <v>9</v>
      </c>
      <c r="Q41" s="35">
        <v>60</v>
      </c>
      <c r="R41" s="35" t="s">
        <v>37</v>
      </c>
      <c r="S41" s="41"/>
      <c r="T41" s="35"/>
      <c r="U41" s="41">
        <v>0.333333333333333</v>
      </c>
      <c r="V41" s="41">
        <v>0.708333333333333</v>
      </c>
      <c r="W41" s="35" t="s">
        <v>40</v>
      </c>
      <c r="X41" s="42"/>
    </row>
    <row r="42" ht="38.25" spans="1:24">
      <c r="A42" s="33" t="s">
        <v>99</v>
      </c>
      <c r="B42" s="33">
        <v>44216</v>
      </c>
      <c r="C42" s="34" t="s">
        <v>29</v>
      </c>
      <c r="D42" s="35" t="s">
        <v>100</v>
      </c>
      <c r="E42" s="35"/>
      <c r="F42" s="36" t="s">
        <v>101</v>
      </c>
      <c r="G42" s="37">
        <v>0.9</v>
      </c>
      <c r="H42" s="35" t="s">
        <v>54</v>
      </c>
      <c r="I42" s="35" t="s">
        <v>33</v>
      </c>
      <c r="J42" s="35" t="s">
        <v>34</v>
      </c>
      <c r="K42" s="36">
        <v>8000</v>
      </c>
      <c r="L42" s="35" t="s">
        <v>35</v>
      </c>
      <c r="M42" s="35">
        <v>25</v>
      </c>
      <c r="N42" s="35"/>
      <c r="O42" s="35"/>
      <c r="P42" s="35">
        <v>9</v>
      </c>
      <c r="Q42" s="35">
        <v>60</v>
      </c>
      <c r="R42" s="35" t="s">
        <v>37</v>
      </c>
      <c r="S42" s="41"/>
      <c r="T42" s="35"/>
      <c r="U42" s="41">
        <v>0.333333333333333</v>
      </c>
      <c r="V42" s="41">
        <v>0.708333333333333</v>
      </c>
      <c r="W42" s="35" t="s">
        <v>40</v>
      </c>
      <c r="X42" s="42"/>
    </row>
    <row r="43" ht="40.5" spans="1:24">
      <c r="A43" s="35"/>
      <c r="B43" s="35"/>
      <c r="C43" s="38" t="s">
        <v>56</v>
      </c>
      <c r="D43" s="35" t="s">
        <v>102</v>
      </c>
      <c r="E43" s="35"/>
      <c r="F43" s="35" t="s">
        <v>45</v>
      </c>
      <c r="G43" s="37">
        <v>0.9</v>
      </c>
      <c r="H43" s="35" t="s">
        <v>54</v>
      </c>
      <c r="I43" s="35" t="s">
        <v>33</v>
      </c>
      <c r="J43" s="35" t="s">
        <v>34</v>
      </c>
      <c r="K43" s="36">
        <v>8000</v>
      </c>
      <c r="L43" s="35" t="s">
        <v>35</v>
      </c>
      <c r="M43" s="35">
        <v>25</v>
      </c>
      <c r="N43" s="35"/>
      <c r="O43" s="35"/>
      <c r="P43" s="35">
        <v>9</v>
      </c>
      <c r="Q43" s="35">
        <v>60</v>
      </c>
      <c r="R43" s="35" t="s">
        <v>37</v>
      </c>
      <c r="S43" s="41"/>
      <c r="T43" s="35"/>
      <c r="U43" s="41">
        <v>0.333333333333333</v>
      </c>
      <c r="V43" s="41">
        <v>0.708333333333333</v>
      </c>
      <c r="W43" s="35" t="s">
        <v>40</v>
      </c>
      <c r="X43" s="42"/>
    </row>
    <row r="44" ht="38.25" spans="1:24">
      <c r="A44" s="33" t="s">
        <v>99</v>
      </c>
      <c r="B44" s="33">
        <v>44217</v>
      </c>
      <c r="C44" s="34" t="s">
        <v>29</v>
      </c>
      <c r="D44" s="35" t="s">
        <v>100</v>
      </c>
      <c r="E44" s="35"/>
      <c r="F44" s="36" t="s">
        <v>101</v>
      </c>
      <c r="G44" s="37">
        <v>0.9</v>
      </c>
      <c r="H44" s="35" t="s">
        <v>54</v>
      </c>
      <c r="I44" s="35" t="s">
        <v>33</v>
      </c>
      <c r="J44" s="35" t="s">
        <v>34</v>
      </c>
      <c r="K44" s="36">
        <v>8000</v>
      </c>
      <c r="L44" s="35" t="s">
        <v>35</v>
      </c>
      <c r="M44" s="35">
        <v>25</v>
      </c>
      <c r="N44" s="35"/>
      <c r="O44" s="35"/>
      <c r="P44" s="35">
        <v>9</v>
      </c>
      <c r="Q44" s="35">
        <v>60</v>
      </c>
      <c r="R44" s="35" t="s">
        <v>37</v>
      </c>
      <c r="S44" s="41">
        <v>0.395833333333333</v>
      </c>
      <c r="T44" s="35">
        <v>0.5</v>
      </c>
      <c r="U44" s="41">
        <v>0.333333333333333</v>
      </c>
      <c r="V44" s="41">
        <v>0.708333333333333</v>
      </c>
      <c r="W44" s="35" t="s">
        <v>40</v>
      </c>
      <c r="X44" s="42"/>
    </row>
    <row r="45" ht="40.5" spans="1:24">
      <c r="A45" s="35"/>
      <c r="B45" s="35"/>
      <c r="C45" s="38" t="s">
        <v>56</v>
      </c>
      <c r="D45" s="35" t="s">
        <v>102</v>
      </c>
      <c r="E45" s="35"/>
      <c r="F45" s="35" t="s">
        <v>45</v>
      </c>
      <c r="G45" s="37">
        <v>0.9</v>
      </c>
      <c r="H45" s="35" t="s">
        <v>54</v>
      </c>
      <c r="I45" s="35" t="s">
        <v>33</v>
      </c>
      <c r="J45" s="35" t="s">
        <v>34</v>
      </c>
      <c r="K45" s="36">
        <v>8000</v>
      </c>
      <c r="L45" s="35" t="s">
        <v>35</v>
      </c>
      <c r="M45" s="35">
        <v>25</v>
      </c>
      <c r="N45" s="35"/>
      <c r="O45" s="35"/>
      <c r="P45" s="35">
        <v>9</v>
      </c>
      <c r="Q45" s="35">
        <v>60</v>
      </c>
      <c r="R45" s="35" t="s">
        <v>37</v>
      </c>
      <c r="S45" s="41"/>
      <c r="T45" s="35"/>
      <c r="U45" s="41">
        <v>0.333333333333333</v>
      </c>
      <c r="V45" s="41">
        <v>0.708333333333333</v>
      </c>
      <c r="W45" s="35" t="s">
        <v>40</v>
      </c>
      <c r="X45" s="42"/>
    </row>
    <row r="46" ht="38.25" spans="1:24">
      <c r="A46" s="33" t="s">
        <v>99</v>
      </c>
      <c r="B46" s="33">
        <v>44218</v>
      </c>
      <c r="C46" s="34" t="s">
        <v>29</v>
      </c>
      <c r="D46" s="35" t="s">
        <v>100</v>
      </c>
      <c r="E46" s="35"/>
      <c r="F46" s="36" t="s">
        <v>101</v>
      </c>
      <c r="G46" s="37">
        <v>0.9</v>
      </c>
      <c r="H46" s="35" t="s">
        <v>54</v>
      </c>
      <c r="I46" s="35" t="s">
        <v>33</v>
      </c>
      <c r="J46" s="35" t="s">
        <v>34</v>
      </c>
      <c r="K46" s="36">
        <v>8000</v>
      </c>
      <c r="L46" s="35" t="s">
        <v>35</v>
      </c>
      <c r="M46" s="35">
        <v>25</v>
      </c>
      <c r="N46" s="35"/>
      <c r="O46" s="35"/>
      <c r="P46" s="35">
        <v>9</v>
      </c>
      <c r="Q46" s="35">
        <v>60</v>
      </c>
      <c r="R46" s="35" t="s">
        <v>37</v>
      </c>
      <c r="S46" s="41"/>
      <c r="T46" s="35"/>
      <c r="U46" s="41">
        <v>0.333333333333333</v>
      </c>
      <c r="V46" s="41">
        <v>0.708333333333333</v>
      </c>
      <c r="W46" s="35" t="s">
        <v>40</v>
      </c>
      <c r="X46" s="42"/>
    </row>
    <row r="47" ht="40.5" spans="1:24">
      <c r="A47" s="35"/>
      <c r="B47" s="35"/>
      <c r="C47" s="38" t="s">
        <v>56</v>
      </c>
      <c r="D47" s="35" t="s">
        <v>102</v>
      </c>
      <c r="E47" s="35"/>
      <c r="F47" s="35" t="s">
        <v>45</v>
      </c>
      <c r="G47" s="37">
        <v>0.9</v>
      </c>
      <c r="H47" s="35" t="s">
        <v>54</v>
      </c>
      <c r="I47" s="35" t="s">
        <v>33</v>
      </c>
      <c r="J47" s="35" t="s">
        <v>34</v>
      </c>
      <c r="K47" s="36">
        <v>8000</v>
      </c>
      <c r="L47" s="35" t="s">
        <v>35</v>
      </c>
      <c r="M47" s="35">
        <v>25</v>
      </c>
      <c r="N47" s="35"/>
      <c r="O47" s="35"/>
      <c r="P47" s="35">
        <v>9</v>
      </c>
      <c r="Q47" s="35">
        <v>60</v>
      </c>
      <c r="R47" s="35" t="s">
        <v>37</v>
      </c>
      <c r="S47" s="41"/>
      <c r="T47" s="35"/>
      <c r="U47" s="41">
        <v>0.333333333333333</v>
      </c>
      <c r="V47" s="41">
        <v>0.708333333333333</v>
      </c>
      <c r="W47" s="35" t="s">
        <v>40</v>
      </c>
      <c r="X47" s="42"/>
    </row>
    <row r="48" ht="38.25" spans="1:24">
      <c r="A48" s="33" t="s">
        <v>99</v>
      </c>
      <c r="B48" s="33">
        <v>44219</v>
      </c>
      <c r="C48" s="34" t="s">
        <v>29</v>
      </c>
      <c r="D48" s="35" t="s">
        <v>100</v>
      </c>
      <c r="E48" s="35"/>
      <c r="F48" s="36" t="s">
        <v>101</v>
      </c>
      <c r="G48" s="37">
        <v>0.9</v>
      </c>
      <c r="H48" s="35" t="s">
        <v>54</v>
      </c>
      <c r="I48" s="35" t="s">
        <v>33</v>
      </c>
      <c r="J48" s="35" t="s">
        <v>34</v>
      </c>
      <c r="K48" s="36">
        <v>8000</v>
      </c>
      <c r="L48" s="35" t="s">
        <v>35</v>
      </c>
      <c r="M48" s="35">
        <v>25</v>
      </c>
      <c r="N48" s="35"/>
      <c r="O48" s="35"/>
      <c r="P48" s="35">
        <v>9</v>
      </c>
      <c r="Q48" s="35">
        <v>60</v>
      </c>
      <c r="R48" s="35" t="s">
        <v>37</v>
      </c>
      <c r="S48" s="41"/>
      <c r="T48" s="35"/>
      <c r="U48" s="41">
        <v>0.333333333333333</v>
      </c>
      <c r="V48" s="41">
        <v>0.708333333333333</v>
      </c>
      <c r="W48" s="35" t="s">
        <v>40</v>
      </c>
      <c r="X48" s="42"/>
    </row>
    <row r="49" ht="40.5" spans="1:24">
      <c r="A49" s="35"/>
      <c r="B49" s="35"/>
      <c r="C49" s="38" t="s">
        <v>56</v>
      </c>
      <c r="D49" s="35" t="s">
        <v>102</v>
      </c>
      <c r="E49" s="35"/>
      <c r="F49" s="35" t="s">
        <v>45</v>
      </c>
      <c r="G49" s="37">
        <v>0.9</v>
      </c>
      <c r="H49" s="35" t="s">
        <v>54</v>
      </c>
      <c r="I49" s="35" t="s">
        <v>33</v>
      </c>
      <c r="J49" s="35" t="s">
        <v>34</v>
      </c>
      <c r="K49" s="36">
        <v>8000</v>
      </c>
      <c r="L49" s="35" t="s">
        <v>35</v>
      </c>
      <c r="M49" s="35">
        <v>25</v>
      </c>
      <c r="N49" s="35"/>
      <c r="O49" s="35"/>
      <c r="P49" s="35">
        <v>9</v>
      </c>
      <c r="Q49" s="35">
        <v>60</v>
      </c>
      <c r="R49" s="35" t="s">
        <v>37</v>
      </c>
      <c r="S49" s="41">
        <v>0.350694444444444</v>
      </c>
      <c r="T49" s="35">
        <v>0.5</v>
      </c>
      <c r="U49" s="41">
        <v>0.333333333333333</v>
      </c>
      <c r="V49" s="41">
        <v>0.708333333333333</v>
      </c>
      <c r="W49" s="35" t="s">
        <v>40</v>
      </c>
      <c r="X49" s="42"/>
    </row>
    <row r="50" ht="38.25" spans="1:24">
      <c r="A50" s="33" t="s">
        <v>99</v>
      </c>
      <c r="B50" s="33">
        <v>44220</v>
      </c>
      <c r="C50" s="34" t="s">
        <v>29</v>
      </c>
      <c r="D50" s="35" t="s">
        <v>100</v>
      </c>
      <c r="E50" s="35"/>
      <c r="F50" s="36" t="s">
        <v>101</v>
      </c>
      <c r="G50" s="37">
        <v>0.9</v>
      </c>
      <c r="H50" s="35" t="s">
        <v>54</v>
      </c>
      <c r="I50" s="35" t="s">
        <v>33</v>
      </c>
      <c r="J50" s="35" t="s">
        <v>34</v>
      </c>
      <c r="K50" s="36">
        <v>8000</v>
      </c>
      <c r="L50" s="35" t="s">
        <v>35</v>
      </c>
      <c r="M50" s="35">
        <v>25</v>
      </c>
      <c r="N50" s="35"/>
      <c r="O50" s="35"/>
      <c r="P50" s="35">
        <v>9</v>
      </c>
      <c r="Q50" s="35">
        <v>60</v>
      </c>
      <c r="R50" s="35" t="s">
        <v>37</v>
      </c>
      <c r="S50" s="41"/>
      <c r="T50" s="35"/>
      <c r="U50" s="41">
        <v>0.333333333333333</v>
      </c>
      <c r="V50" s="41">
        <v>0.708333333333333</v>
      </c>
      <c r="W50" s="35" t="s">
        <v>40</v>
      </c>
      <c r="X50" s="42"/>
    </row>
    <row r="51" ht="40.5" spans="1:24">
      <c r="A51" s="35"/>
      <c r="B51" s="35"/>
      <c r="C51" s="38" t="s">
        <v>56</v>
      </c>
      <c r="D51" s="35" t="s">
        <v>102</v>
      </c>
      <c r="E51" s="35"/>
      <c r="F51" s="35" t="s">
        <v>45</v>
      </c>
      <c r="G51" s="37">
        <v>0.9</v>
      </c>
      <c r="H51" s="35" t="s">
        <v>54</v>
      </c>
      <c r="I51" s="35" t="s">
        <v>33</v>
      </c>
      <c r="J51" s="35" t="s">
        <v>34</v>
      </c>
      <c r="K51" s="36">
        <v>8000</v>
      </c>
      <c r="L51" s="35" t="s">
        <v>35</v>
      </c>
      <c r="M51" s="35">
        <v>25</v>
      </c>
      <c r="N51" s="35"/>
      <c r="O51" s="35"/>
      <c r="P51" s="35">
        <v>9</v>
      </c>
      <c r="Q51" s="35">
        <v>60</v>
      </c>
      <c r="R51" s="35" t="s">
        <v>37</v>
      </c>
      <c r="S51" s="41"/>
      <c r="T51" s="35"/>
      <c r="U51" s="41">
        <v>0.333333333333333</v>
      </c>
      <c r="V51" s="41">
        <v>0.708333333333333</v>
      </c>
      <c r="W51" s="35" t="s">
        <v>40</v>
      </c>
      <c r="X51" s="42"/>
    </row>
    <row r="52" ht="38.25" spans="1:24">
      <c r="A52" s="33" t="s">
        <v>99</v>
      </c>
      <c r="B52" s="33" t="s">
        <v>55</v>
      </c>
      <c r="C52" s="34" t="s">
        <v>29</v>
      </c>
      <c r="D52" s="35" t="s">
        <v>100</v>
      </c>
      <c r="E52" s="35"/>
      <c r="F52" s="36" t="s">
        <v>101</v>
      </c>
      <c r="G52" s="37"/>
      <c r="H52" s="35"/>
      <c r="I52" s="35" t="s">
        <v>33</v>
      </c>
      <c r="J52" s="35" t="s">
        <v>34</v>
      </c>
      <c r="K52" s="36">
        <v>8000</v>
      </c>
      <c r="L52" s="35" t="s">
        <v>35</v>
      </c>
      <c r="M52" s="35">
        <v>25</v>
      </c>
      <c r="N52" s="35"/>
      <c r="O52" s="35"/>
      <c r="P52" s="35"/>
      <c r="Q52" s="35"/>
      <c r="R52" s="35"/>
      <c r="S52" s="41"/>
      <c r="T52" s="35"/>
      <c r="U52" s="41"/>
      <c r="V52" s="41"/>
      <c r="W52" s="35"/>
      <c r="X52" s="42"/>
    </row>
    <row r="53" ht="40.5" spans="1:24">
      <c r="A53" s="35"/>
      <c r="B53" s="35"/>
      <c r="C53" s="38" t="s">
        <v>56</v>
      </c>
      <c r="D53" s="35" t="s">
        <v>102</v>
      </c>
      <c r="E53" s="35"/>
      <c r="F53" s="35" t="s">
        <v>45</v>
      </c>
      <c r="G53" s="37"/>
      <c r="H53" s="35"/>
      <c r="I53" s="35" t="s">
        <v>33</v>
      </c>
      <c r="J53" s="35" t="s">
        <v>34</v>
      </c>
      <c r="K53" s="36">
        <v>8000</v>
      </c>
      <c r="L53" s="35" t="s">
        <v>35</v>
      </c>
      <c r="M53" s="35">
        <v>25</v>
      </c>
      <c r="N53" s="35"/>
      <c r="O53" s="35"/>
      <c r="P53" s="35"/>
      <c r="Q53" s="35"/>
      <c r="R53" s="35"/>
      <c r="S53" s="41"/>
      <c r="T53" s="35"/>
      <c r="U53" s="41"/>
      <c r="V53" s="41"/>
      <c r="W53" s="35"/>
      <c r="X53" s="42"/>
    </row>
    <row r="54" ht="38.25" spans="1:24">
      <c r="A54" s="33" t="s">
        <v>99</v>
      </c>
      <c r="B54" s="33" t="s">
        <v>55</v>
      </c>
      <c r="C54" s="34" t="s">
        <v>29</v>
      </c>
      <c r="D54" s="35" t="s">
        <v>100</v>
      </c>
      <c r="E54" s="35"/>
      <c r="F54" s="36" t="s">
        <v>101</v>
      </c>
      <c r="G54" s="37"/>
      <c r="H54" s="35"/>
      <c r="I54" s="35" t="s">
        <v>33</v>
      </c>
      <c r="J54" s="35" t="s">
        <v>34</v>
      </c>
      <c r="K54" s="36">
        <v>8000</v>
      </c>
      <c r="L54" s="35" t="s">
        <v>35</v>
      </c>
      <c r="M54" s="35">
        <v>25</v>
      </c>
      <c r="N54" s="35"/>
      <c r="O54" s="35"/>
      <c r="P54" s="35"/>
      <c r="Q54" s="35"/>
      <c r="R54" s="35"/>
      <c r="S54" s="41"/>
      <c r="T54" s="35"/>
      <c r="U54" s="41"/>
      <c r="V54" s="41"/>
      <c r="W54" s="35"/>
      <c r="X54" s="42"/>
    </row>
    <row r="55" ht="40.5" spans="1:24">
      <c r="A55" s="35"/>
      <c r="B55" s="35"/>
      <c r="C55" s="38" t="s">
        <v>56</v>
      </c>
      <c r="D55" s="35" t="s">
        <v>102</v>
      </c>
      <c r="E55" s="35"/>
      <c r="F55" s="35" t="s">
        <v>45</v>
      </c>
      <c r="G55" s="37"/>
      <c r="H55" s="35"/>
      <c r="I55" s="35" t="s">
        <v>33</v>
      </c>
      <c r="J55" s="35" t="s">
        <v>34</v>
      </c>
      <c r="K55" s="36">
        <v>8000</v>
      </c>
      <c r="L55" s="35" t="s">
        <v>35</v>
      </c>
      <c r="M55" s="35">
        <v>25</v>
      </c>
      <c r="N55" s="35"/>
      <c r="O55" s="35"/>
      <c r="P55" s="35"/>
      <c r="Q55" s="35"/>
      <c r="R55" s="35"/>
      <c r="S55" s="41"/>
      <c r="T55" s="35"/>
      <c r="U55" s="41"/>
      <c r="V55" s="41"/>
      <c r="W55" s="35"/>
      <c r="X55" s="42"/>
    </row>
    <row r="56" ht="38.25" spans="1:24">
      <c r="A56" s="33" t="s">
        <v>99</v>
      </c>
      <c r="B56" s="33" t="s">
        <v>55</v>
      </c>
      <c r="C56" s="34" t="s">
        <v>29</v>
      </c>
      <c r="D56" s="35" t="s">
        <v>100</v>
      </c>
      <c r="E56" s="35"/>
      <c r="F56" s="36" t="s">
        <v>101</v>
      </c>
      <c r="G56" s="37"/>
      <c r="H56" s="35"/>
      <c r="I56" s="35" t="s">
        <v>33</v>
      </c>
      <c r="J56" s="35" t="s">
        <v>34</v>
      </c>
      <c r="K56" s="36">
        <v>8000</v>
      </c>
      <c r="L56" s="35" t="s">
        <v>35</v>
      </c>
      <c r="M56" s="35">
        <v>25</v>
      </c>
      <c r="N56" s="35"/>
      <c r="O56" s="35"/>
      <c r="P56" s="35"/>
      <c r="Q56" s="35"/>
      <c r="R56" s="35"/>
      <c r="S56" s="41"/>
      <c r="T56" s="35"/>
      <c r="U56" s="41"/>
      <c r="V56" s="41"/>
      <c r="W56" s="35"/>
      <c r="X56" s="42"/>
    </row>
    <row r="57" ht="40.5" spans="1:24">
      <c r="A57" s="35"/>
      <c r="B57" s="35"/>
      <c r="C57" s="38" t="s">
        <v>56</v>
      </c>
      <c r="D57" s="35" t="s">
        <v>102</v>
      </c>
      <c r="E57" s="35"/>
      <c r="F57" s="35" t="s">
        <v>45</v>
      </c>
      <c r="G57" s="37"/>
      <c r="H57" s="35"/>
      <c r="I57" s="35" t="s">
        <v>33</v>
      </c>
      <c r="J57" s="35" t="s">
        <v>34</v>
      </c>
      <c r="K57" s="36">
        <v>8000</v>
      </c>
      <c r="L57" s="35" t="s">
        <v>35</v>
      </c>
      <c r="M57" s="35">
        <v>25</v>
      </c>
      <c r="N57" s="35"/>
      <c r="O57" s="35"/>
      <c r="P57" s="35"/>
      <c r="Q57" s="35"/>
      <c r="R57" s="35"/>
      <c r="S57" s="41"/>
      <c r="T57" s="35"/>
      <c r="U57" s="41"/>
      <c r="V57" s="41"/>
      <c r="W57" s="35"/>
      <c r="X57" s="42"/>
    </row>
    <row r="58" ht="38.25" spans="1:24">
      <c r="A58" s="33" t="s">
        <v>99</v>
      </c>
      <c r="B58" s="33" t="s">
        <v>55</v>
      </c>
      <c r="C58" s="34" t="s">
        <v>29</v>
      </c>
      <c r="D58" s="35" t="s">
        <v>100</v>
      </c>
      <c r="E58" s="35"/>
      <c r="F58" s="36" t="s">
        <v>101</v>
      </c>
      <c r="G58" s="37"/>
      <c r="H58" s="35"/>
      <c r="I58" s="35" t="s">
        <v>33</v>
      </c>
      <c r="J58" s="35" t="s">
        <v>34</v>
      </c>
      <c r="K58" s="36">
        <v>8000</v>
      </c>
      <c r="L58" s="35" t="s">
        <v>35</v>
      </c>
      <c r="M58" s="35">
        <v>25</v>
      </c>
      <c r="N58" s="35"/>
      <c r="O58" s="35"/>
      <c r="P58" s="35"/>
      <c r="Q58" s="35"/>
      <c r="R58" s="35"/>
      <c r="S58" s="41"/>
      <c r="T58" s="35"/>
      <c r="U58" s="41"/>
      <c r="V58" s="41"/>
      <c r="W58" s="35"/>
      <c r="X58" s="42"/>
    </row>
    <row r="59" ht="40.5" spans="1:24">
      <c r="A59" s="35"/>
      <c r="B59" s="35"/>
      <c r="C59" s="38" t="s">
        <v>56</v>
      </c>
      <c r="D59" s="35" t="s">
        <v>102</v>
      </c>
      <c r="E59" s="35"/>
      <c r="F59" s="35" t="s">
        <v>45</v>
      </c>
      <c r="G59" s="37"/>
      <c r="H59" s="35"/>
      <c r="I59" s="35" t="s">
        <v>33</v>
      </c>
      <c r="J59" s="35" t="s">
        <v>34</v>
      </c>
      <c r="K59" s="36">
        <v>8000</v>
      </c>
      <c r="L59" s="35" t="s">
        <v>35</v>
      </c>
      <c r="M59" s="35">
        <v>25</v>
      </c>
      <c r="N59" s="35"/>
      <c r="O59" s="35"/>
      <c r="P59" s="35"/>
      <c r="Q59" s="35"/>
      <c r="R59" s="35"/>
      <c r="S59" s="41"/>
      <c r="T59" s="35"/>
      <c r="U59" s="41"/>
      <c r="V59" s="41"/>
      <c r="W59" s="35"/>
      <c r="X59" s="42"/>
    </row>
    <row r="60" ht="38.25" spans="1:24">
      <c r="A60" s="33" t="s">
        <v>99</v>
      </c>
      <c r="B60" s="33" t="s">
        <v>55</v>
      </c>
      <c r="C60" s="34" t="s">
        <v>29</v>
      </c>
      <c r="D60" s="35" t="s">
        <v>100</v>
      </c>
      <c r="E60" s="35"/>
      <c r="F60" s="36" t="s">
        <v>101</v>
      </c>
      <c r="G60" s="37"/>
      <c r="H60" s="35"/>
      <c r="I60" s="35" t="s">
        <v>33</v>
      </c>
      <c r="J60" s="35" t="s">
        <v>34</v>
      </c>
      <c r="K60" s="36">
        <v>8000</v>
      </c>
      <c r="L60" s="35" t="s">
        <v>35</v>
      </c>
      <c r="M60" s="35">
        <v>25</v>
      </c>
      <c r="N60" s="35"/>
      <c r="O60" s="35"/>
      <c r="P60" s="35"/>
      <c r="Q60" s="35"/>
      <c r="R60" s="35"/>
      <c r="S60" s="41"/>
      <c r="T60" s="35"/>
      <c r="U60" s="41"/>
      <c r="V60" s="41"/>
      <c r="W60" s="35"/>
      <c r="X60" s="42"/>
    </row>
    <row r="61" ht="40.5" spans="1:24">
      <c r="A61" s="35"/>
      <c r="B61" s="35"/>
      <c r="C61" s="38" t="s">
        <v>56</v>
      </c>
      <c r="D61" s="35" t="s">
        <v>102</v>
      </c>
      <c r="E61" s="35"/>
      <c r="F61" s="35" t="s">
        <v>45</v>
      </c>
      <c r="G61" s="37"/>
      <c r="H61" s="35"/>
      <c r="I61" s="35" t="s">
        <v>33</v>
      </c>
      <c r="J61" s="35" t="s">
        <v>34</v>
      </c>
      <c r="K61" s="36">
        <v>8000</v>
      </c>
      <c r="L61" s="35" t="s">
        <v>35</v>
      </c>
      <c r="M61" s="35">
        <v>25</v>
      </c>
      <c r="N61" s="35"/>
      <c r="O61" s="35"/>
      <c r="P61" s="35"/>
      <c r="Q61" s="35"/>
      <c r="R61" s="35"/>
      <c r="S61" s="41"/>
      <c r="T61" s="35"/>
      <c r="U61" s="41"/>
      <c r="V61" s="41"/>
      <c r="W61" s="35"/>
      <c r="X61" s="42"/>
    </row>
    <row r="62" ht="38.25" spans="1:24">
      <c r="A62" s="33" t="s">
        <v>99</v>
      </c>
      <c r="B62" s="33" t="s">
        <v>55</v>
      </c>
      <c r="C62" s="34" t="s">
        <v>29</v>
      </c>
      <c r="D62" s="35" t="s">
        <v>100</v>
      </c>
      <c r="E62" s="35"/>
      <c r="F62" s="36" t="s">
        <v>101</v>
      </c>
      <c r="G62" s="37"/>
      <c r="H62" s="35"/>
      <c r="I62" s="35" t="s">
        <v>33</v>
      </c>
      <c r="J62" s="35" t="s">
        <v>34</v>
      </c>
      <c r="K62" s="36">
        <v>8000</v>
      </c>
      <c r="L62" s="35" t="s">
        <v>35</v>
      </c>
      <c r="M62" s="35">
        <v>25</v>
      </c>
      <c r="N62" s="35"/>
      <c r="O62" s="35"/>
      <c r="P62" s="35"/>
      <c r="Q62" s="35"/>
      <c r="R62" s="35"/>
      <c r="S62" s="41"/>
      <c r="T62" s="35"/>
      <c r="U62" s="41"/>
      <c r="V62" s="41"/>
      <c r="W62" s="35"/>
      <c r="X62" s="42"/>
    </row>
    <row r="63" ht="40.5" spans="1:24">
      <c r="A63" s="35"/>
      <c r="B63" s="35"/>
      <c r="C63" s="38" t="s">
        <v>56</v>
      </c>
      <c r="D63" s="35" t="s">
        <v>102</v>
      </c>
      <c r="E63" s="35"/>
      <c r="F63" s="35" t="s">
        <v>45</v>
      </c>
      <c r="G63" s="37"/>
      <c r="H63" s="35"/>
      <c r="I63" s="35" t="s">
        <v>33</v>
      </c>
      <c r="J63" s="35" t="s">
        <v>34</v>
      </c>
      <c r="K63" s="36">
        <v>8000</v>
      </c>
      <c r="L63" s="35" t="s">
        <v>35</v>
      </c>
      <c r="M63" s="35">
        <v>25</v>
      </c>
      <c r="N63" s="35"/>
      <c r="O63" s="35"/>
      <c r="P63" s="35"/>
      <c r="Q63" s="35"/>
      <c r="R63" s="35"/>
      <c r="S63" s="41"/>
      <c r="T63" s="35"/>
      <c r="U63" s="41"/>
      <c r="V63" s="41"/>
      <c r="W63" s="35"/>
      <c r="X63" s="42"/>
    </row>
    <row r="64" ht="38.25" spans="1:24">
      <c r="A64" s="33" t="s">
        <v>99</v>
      </c>
      <c r="B64" s="33" t="s">
        <v>55</v>
      </c>
      <c r="C64" s="34" t="s">
        <v>29</v>
      </c>
      <c r="D64" s="35" t="s">
        <v>100</v>
      </c>
      <c r="E64" s="35"/>
      <c r="F64" s="36" t="s">
        <v>101</v>
      </c>
      <c r="G64" s="37"/>
      <c r="H64" s="35"/>
      <c r="I64" s="35" t="s">
        <v>33</v>
      </c>
      <c r="J64" s="35" t="s">
        <v>34</v>
      </c>
      <c r="K64" s="36">
        <v>8000</v>
      </c>
      <c r="L64" s="35" t="s">
        <v>35</v>
      </c>
      <c r="M64" s="35">
        <v>25</v>
      </c>
      <c r="N64" s="35"/>
      <c r="O64" s="35"/>
      <c r="P64" s="35"/>
      <c r="Q64" s="35"/>
      <c r="R64" s="35"/>
      <c r="S64" s="41"/>
      <c r="T64" s="35"/>
      <c r="U64" s="41"/>
      <c r="V64" s="41"/>
      <c r="W64" s="35"/>
      <c r="X64" s="42"/>
    </row>
    <row r="65" ht="40.5" spans="1:24">
      <c r="A65" s="35"/>
      <c r="B65" s="35"/>
      <c r="C65" s="38" t="s">
        <v>56</v>
      </c>
      <c r="D65" s="35" t="s">
        <v>102</v>
      </c>
      <c r="E65" s="35"/>
      <c r="F65" s="35" t="s">
        <v>45</v>
      </c>
      <c r="G65" s="37"/>
      <c r="H65" s="35"/>
      <c r="I65" s="35" t="s">
        <v>33</v>
      </c>
      <c r="J65" s="35" t="s">
        <v>34</v>
      </c>
      <c r="K65" s="36">
        <v>8000</v>
      </c>
      <c r="L65" s="35" t="s">
        <v>35</v>
      </c>
      <c r="M65" s="35">
        <v>25</v>
      </c>
      <c r="N65" s="35"/>
      <c r="O65" s="35"/>
      <c r="P65" s="35"/>
      <c r="Q65" s="35"/>
      <c r="R65" s="35"/>
      <c r="S65" s="41"/>
      <c r="T65" s="35"/>
      <c r="U65" s="41"/>
      <c r="V65" s="41"/>
      <c r="W65" s="35"/>
      <c r="X65" s="42"/>
    </row>
  </sheetData>
  <mergeCells count="77">
    <mergeCell ref="A1:W1"/>
    <mergeCell ref="E2:H2"/>
    <mergeCell ref="J2:L2"/>
    <mergeCell ref="R2:T2"/>
    <mergeCell ref="U2:W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A64:A65"/>
    <mergeCell ref="B2:B3"/>
    <mergeCell ref="B4:B5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34:B35"/>
    <mergeCell ref="B36:B37"/>
    <mergeCell ref="B38:B39"/>
    <mergeCell ref="B40:B41"/>
    <mergeCell ref="B42:B43"/>
    <mergeCell ref="B44:B45"/>
    <mergeCell ref="B46:B47"/>
    <mergeCell ref="B48:B49"/>
    <mergeCell ref="B50:B51"/>
    <mergeCell ref="B52:B53"/>
    <mergeCell ref="B54:B55"/>
    <mergeCell ref="B56:B57"/>
    <mergeCell ref="B58:B59"/>
    <mergeCell ref="B60:B61"/>
    <mergeCell ref="B62:B63"/>
    <mergeCell ref="B64:B65"/>
    <mergeCell ref="C2:C3"/>
    <mergeCell ref="D2:D3"/>
    <mergeCell ref="I2:I3"/>
    <mergeCell ref="M2:M3"/>
    <mergeCell ref="N2:N3"/>
    <mergeCell ref="O2:O3"/>
    <mergeCell ref="P2:P3"/>
    <mergeCell ref="Q2:Q3"/>
  </mergeCells>
  <pageMargins left="0.196527777777778" right="0.196527777777778" top="0.393055555555556" bottom="0.590277777777778" header="0.298611111111111" footer="0.298611111111111"/>
  <pageSetup paperSize="9" scale="80" fitToHeight="0" orientation="landscape" horizontalDpi="600" verticalDpi="180"/>
  <headerFooter>
    <oddFooter>&amp;C第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34"/>
  <sheetViews>
    <sheetView zoomScale="85" zoomScaleNormal="85" workbookViewId="0">
      <selection activeCell="P8" sqref="P8"/>
    </sheetView>
  </sheetViews>
  <sheetFormatPr defaultColWidth="7.86666666666667" defaultRowHeight="13.5"/>
  <cols>
    <col min="1" max="1" width="9.1" style="16" customWidth="1"/>
    <col min="2" max="16384" width="7.86666666666667" style="15" customWidth="1"/>
  </cols>
  <sheetData>
    <row r="1" ht="42" customHeight="1" spans="1:23">
      <c r="A1" s="17"/>
      <c r="B1" s="18" t="s">
        <v>103</v>
      </c>
      <c r="C1" s="19"/>
      <c r="D1" s="19"/>
      <c r="E1" s="19"/>
      <c r="F1" s="19"/>
      <c r="G1" s="20"/>
      <c r="H1" s="21"/>
      <c r="I1" s="23"/>
      <c r="J1" s="23"/>
      <c r="K1" s="23"/>
      <c r="L1" s="23"/>
      <c r="M1" s="24"/>
      <c r="N1" s="25"/>
      <c r="O1" s="25"/>
      <c r="P1" s="26"/>
      <c r="Q1" s="28"/>
      <c r="R1" s="28"/>
      <c r="S1" s="28"/>
      <c r="T1" s="28"/>
      <c r="U1" s="28"/>
      <c r="V1" s="28"/>
      <c r="W1" s="29"/>
    </row>
    <row r="2" ht="14.25" spans="1:23">
      <c r="A2" s="9" t="s">
        <v>104</v>
      </c>
      <c r="B2" s="6" t="s">
        <v>2</v>
      </c>
      <c r="C2" s="6" t="s">
        <v>3</v>
      </c>
      <c r="D2" s="6" t="s">
        <v>4</v>
      </c>
      <c r="E2" s="6" t="s">
        <v>5</v>
      </c>
      <c r="F2" s="6"/>
      <c r="G2" s="6"/>
      <c r="H2" s="6"/>
      <c r="I2" s="6" t="s">
        <v>6</v>
      </c>
      <c r="J2" s="6" t="s">
        <v>7</v>
      </c>
      <c r="K2" s="6"/>
      <c r="L2" s="6"/>
      <c r="M2" s="6" t="s">
        <v>8</v>
      </c>
      <c r="N2" s="22" t="s">
        <v>9</v>
      </c>
      <c r="O2" s="22" t="s">
        <v>10</v>
      </c>
      <c r="P2" s="22" t="s">
        <v>11</v>
      </c>
      <c r="Q2" s="22" t="s">
        <v>12</v>
      </c>
      <c r="R2" s="22" t="s">
        <v>13</v>
      </c>
      <c r="S2" s="22"/>
      <c r="T2" s="22"/>
      <c r="U2" s="22" t="s">
        <v>14</v>
      </c>
      <c r="V2" s="22"/>
      <c r="W2" s="22"/>
    </row>
    <row r="3" ht="28.5" spans="1:23">
      <c r="A3" s="9"/>
      <c r="B3" s="22"/>
      <c r="C3" s="22"/>
      <c r="D3" s="22"/>
      <c r="E3" s="22" t="s">
        <v>15</v>
      </c>
      <c r="F3" s="22" t="s">
        <v>16</v>
      </c>
      <c r="G3" s="22" t="s">
        <v>17</v>
      </c>
      <c r="H3" s="22" t="s">
        <v>18</v>
      </c>
      <c r="I3" s="22"/>
      <c r="J3" s="22" t="s">
        <v>19</v>
      </c>
      <c r="K3" s="22" t="s">
        <v>20</v>
      </c>
      <c r="L3" s="22" t="s">
        <v>21</v>
      </c>
      <c r="M3" s="22"/>
      <c r="N3" s="22"/>
      <c r="O3" s="22"/>
      <c r="P3" s="22"/>
      <c r="Q3" s="22"/>
      <c r="R3" s="10" t="s">
        <v>37</v>
      </c>
      <c r="S3" s="22" t="s">
        <v>23</v>
      </c>
      <c r="T3" s="22" t="s">
        <v>105</v>
      </c>
      <c r="U3" s="22" t="s">
        <v>25</v>
      </c>
      <c r="V3" s="22" t="s">
        <v>26</v>
      </c>
      <c r="W3" s="22" t="s">
        <v>27</v>
      </c>
    </row>
    <row r="4" ht="42.75" spans="1:23">
      <c r="A4" s="8">
        <v>44197</v>
      </c>
      <c r="B4" s="10" t="s">
        <v>106</v>
      </c>
      <c r="C4" s="10" t="s">
        <v>43</v>
      </c>
      <c r="D4" s="10" t="s">
        <v>107</v>
      </c>
      <c r="E4" s="10"/>
      <c r="F4" s="11" t="s">
        <v>45</v>
      </c>
      <c r="G4" s="12">
        <v>0.9</v>
      </c>
      <c r="H4" s="10" t="s">
        <v>32</v>
      </c>
      <c r="I4" s="10" t="s">
        <v>33</v>
      </c>
      <c r="J4" s="10" t="s">
        <v>34</v>
      </c>
      <c r="K4" s="11">
        <v>8000</v>
      </c>
      <c r="L4" s="10" t="s">
        <v>35</v>
      </c>
      <c r="M4" s="10">
        <v>25</v>
      </c>
      <c r="N4" s="10"/>
      <c r="O4" s="10"/>
      <c r="P4" s="10"/>
      <c r="Q4" s="10"/>
      <c r="R4" s="10"/>
      <c r="S4" s="14"/>
      <c r="T4" s="10"/>
      <c r="U4" s="14" t="s">
        <v>36</v>
      </c>
      <c r="V4" s="14"/>
      <c r="W4" s="14" t="s">
        <v>36</v>
      </c>
    </row>
    <row r="5" ht="42.75" spans="1:23">
      <c r="A5" s="8">
        <v>44198</v>
      </c>
      <c r="B5" s="10" t="s">
        <v>106</v>
      </c>
      <c r="C5" s="10" t="s">
        <v>43</v>
      </c>
      <c r="D5" s="10" t="s">
        <v>107</v>
      </c>
      <c r="E5" s="10"/>
      <c r="F5" s="11" t="s">
        <v>45</v>
      </c>
      <c r="G5" s="12">
        <v>0.9</v>
      </c>
      <c r="H5" s="10" t="s">
        <v>32</v>
      </c>
      <c r="I5" s="10" t="s">
        <v>33</v>
      </c>
      <c r="J5" s="10" t="s">
        <v>34</v>
      </c>
      <c r="K5" s="11">
        <v>8000</v>
      </c>
      <c r="L5" s="10" t="s">
        <v>35</v>
      </c>
      <c r="M5" s="10">
        <v>25</v>
      </c>
      <c r="N5" s="10"/>
      <c r="P5" s="10"/>
      <c r="Q5" s="10"/>
      <c r="R5" s="10"/>
      <c r="S5" s="14"/>
      <c r="T5" s="10"/>
      <c r="U5" s="14" t="s">
        <v>36</v>
      </c>
      <c r="V5" s="14"/>
      <c r="W5" s="14" t="s">
        <v>36</v>
      </c>
    </row>
    <row r="6" ht="42.75" spans="1:23">
      <c r="A6" s="8">
        <v>44199</v>
      </c>
      <c r="B6" s="10" t="s">
        <v>106</v>
      </c>
      <c r="C6" s="10" t="s">
        <v>43</v>
      </c>
      <c r="D6" s="10" t="s">
        <v>107</v>
      </c>
      <c r="E6" s="10"/>
      <c r="F6" s="11" t="s">
        <v>45</v>
      </c>
      <c r="G6" s="12">
        <v>0.9</v>
      </c>
      <c r="H6" s="10" t="s">
        <v>32</v>
      </c>
      <c r="I6" s="10" t="s">
        <v>33</v>
      </c>
      <c r="J6" s="10" t="s">
        <v>34</v>
      </c>
      <c r="K6" s="11">
        <v>8000</v>
      </c>
      <c r="L6" s="10" t="s">
        <v>35</v>
      </c>
      <c r="M6" s="10">
        <v>25</v>
      </c>
      <c r="N6" s="10"/>
      <c r="O6" s="10"/>
      <c r="P6" s="10"/>
      <c r="Q6" s="10"/>
      <c r="R6" s="10"/>
      <c r="S6" s="14"/>
      <c r="T6" s="10"/>
      <c r="U6" s="14" t="s">
        <v>36</v>
      </c>
      <c r="V6" s="14"/>
      <c r="W6" s="14" t="s">
        <v>36</v>
      </c>
    </row>
    <row r="7" s="15" customFormat="1" ht="42.75" spans="1:23">
      <c r="A7" s="8">
        <v>44200</v>
      </c>
      <c r="B7" s="10" t="s">
        <v>106</v>
      </c>
      <c r="C7" s="10" t="s">
        <v>43</v>
      </c>
      <c r="D7" s="10" t="s">
        <v>107</v>
      </c>
      <c r="E7" s="10"/>
      <c r="F7" s="11" t="s">
        <v>45</v>
      </c>
      <c r="G7" s="12">
        <v>0.9</v>
      </c>
      <c r="H7" s="10" t="s">
        <v>32</v>
      </c>
      <c r="I7" s="10" t="s">
        <v>33</v>
      </c>
      <c r="J7" s="10" t="s">
        <v>34</v>
      </c>
      <c r="K7" s="11">
        <v>8000</v>
      </c>
      <c r="L7" s="10" t="s">
        <v>35</v>
      </c>
      <c r="M7" s="10">
        <v>25</v>
      </c>
      <c r="N7" s="10"/>
      <c r="O7" s="10"/>
      <c r="P7" s="10">
        <v>10</v>
      </c>
      <c r="Q7" s="10">
        <v>60</v>
      </c>
      <c r="R7" s="10" t="s">
        <v>37</v>
      </c>
      <c r="S7" s="14">
        <v>0.333333333333333</v>
      </c>
      <c r="T7" s="10">
        <v>1</v>
      </c>
      <c r="U7" s="14">
        <v>0.333333333333333</v>
      </c>
      <c r="V7" s="14">
        <v>0.75</v>
      </c>
      <c r="W7" s="10" t="s">
        <v>40</v>
      </c>
    </row>
    <row r="8" s="15" customFormat="1" ht="42.75" spans="1:23">
      <c r="A8" s="8">
        <v>44201</v>
      </c>
      <c r="B8" s="10" t="s">
        <v>106</v>
      </c>
      <c r="C8" s="10" t="s">
        <v>43</v>
      </c>
      <c r="D8" s="10" t="s">
        <v>107</v>
      </c>
      <c r="E8" s="10"/>
      <c r="F8" s="11" t="s">
        <v>45</v>
      </c>
      <c r="G8" s="12">
        <v>0.9</v>
      </c>
      <c r="H8" s="10" t="s">
        <v>32</v>
      </c>
      <c r="I8" s="10" t="s">
        <v>33</v>
      </c>
      <c r="J8" s="10" t="s">
        <v>34</v>
      </c>
      <c r="K8" s="11">
        <v>8000</v>
      </c>
      <c r="L8" s="10" t="s">
        <v>35</v>
      </c>
      <c r="M8" s="10">
        <v>25</v>
      </c>
      <c r="N8" s="10"/>
      <c r="O8" s="10"/>
      <c r="P8" s="10">
        <v>10</v>
      </c>
      <c r="Q8" s="10">
        <v>60</v>
      </c>
      <c r="R8" s="10" t="s">
        <v>37</v>
      </c>
      <c r="S8" s="14">
        <v>0.333333333333333</v>
      </c>
      <c r="T8" s="10">
        <v>1</v>
      </c>
      <c r="U8" s="14">
        <v>0.333333333333333</v>
      </c>
      <c r="V8" s="14">
        <v>0.75</v>
      </c>
      <c r="W8" s="10" t="s">
        <v>40</v>
      </c>
    </row>
    <row r="9" ht="42.75" spans="1:23">
      <c r="A9" s="8">
        <v>44202</v>
      </c>
      <c r="B9" s="10" t="s">
        <v>106</v>
      </c>
      <c r="C9" s="10" t="s">
        <v>43</v>
      </c>
      <c r="D9" s="10" t="s">
        <v>107</v>
      </c>
      <c r="E9" s="10"/>
      <c r="F9" s="11" t="s">
        <v>45</v>
      </c>
      <c r="G9" s="12">
        <v>0.9</v>
      </c>
      <c r="H9" s="10" t="s">
        <v>32</v>
      </c>
      <c r="I9" s="10" t="s">
        <v>33</v>
      </c>
      <c r="J9" s="10" t="s">
        <v>34</v>
      </c>
      <c r="K9" s="11">
        <v>8000</v>
      </c>
      <c r="L9" s="10" t="s">
        <v>35</v>
      </c>
      <c r="M9" s="10">
        <v>25</v>
      </c>
      <c r="N9" s="10"/>
      <c r="O9" s="10"/>
      <c r="P9" s="10">
        <v>10</v>
      </c>
      <c r="Q9" s="10">
        <v>60</v>
      </c>
      <c r="R9" s="10" t="s">
        <v>37</v>
      </c>
      <c r="S9" s="14">
        <v>0.333333333333333</v>
      </c>
      <c r="T9" s="10">
        <v>1</v>
      </c>
      <c r="U9" s="14">
        <v>0.333333333333333</v>
      </c>
      <c r="V9" s="14">
        <v>0.75</v>
      </c>
      <c r="W9" s="10" t="s">
        <v>40</v>
      </c>
    </row>
    <row r="10" ht="42.75" spans="1:23">
      <c r="A10" s="8">
        <v>44203</v>
      </c>
      <c r="B10" s="10" t="s">
        <v>106</v>
      </c>
      <c r="C10" s="10" t="s">
        <v>43</v>
      </c>
      <c r="D10" s="10" t="s">
        <v>107</v>
      </c>
      <c r="E10" s="10"/>
      <c r="F10" s="11" t="s">
        <v>45</v>
      </c>
      <c r="G10" s="12">
        <v>0.9</v>
      </c>
      <c r="H10" s="10" t="s">
        <v>32</v>
      </c>
      <c r="I10" s="10" t="s">
        <v>33</v>
      </c>
      <c r="J10" s="10" t="s">
        <v>34</v>
      </c>
      <c r="K10" s="11">
        <v>8000</v>
      </c>
      <c r="L10" s="10" t="s">
        <v>35</v>
      </c>
      <c r="M10" s="10">
        <v>25</v>
      </c>
      <c r="N10" s="10"/>
      <c r="O10" s="10"/>
      <c r="P10" s="10">
        <v>10</v>
      </c>
      <c r="Q10" s="10">
        <v>60</v>
      </c>
      <c r="R10" s="10" t="s">
        <v>37</v>
      </c>
      <c r="S10" s="14">
        <v>0.333333333333333</v>
      </c>
      <c r="T10" s="10">
        <v>1</v>
      </c>
      <c r="U10" s="14">
        <v>0.333333333333333</v>
      </c>
      <c r="V10" s="14">
        <v>0.75</v>
      </c>
      <c r="W10" s="10" t="s">
        <v>40</v>
      </c>
    </row>
    <row r="11" s="15" customFormat="1" ht="42.75" spans="1:23">
      <c r="A11" s="8">
        <v>44204</v>
      </c>
      <c r="B11" s="10" t="s">
        <v>106</v>
      </c>
      <c r="C11" s="10" t="s">
        <v>43</v>
      </c>
      <c r="D11" s="10" t="s">
        <v>107</v>
      </c>
      <c r="E11" s="10"/>
      <c r="F11" s="11" t="s">
        <v>45</v>
      </c>
      <c r="G11" s="12">
        <v>0.9</v>
      </c>
      <c r="H11" s="10" t="s">
        <v>32</v>
      </c>
      <c r="I11" s="10" t="s">
        <v>33</v>
      </c>
      <c r="J11" s="10" t="s">
        <v>34</v>
      </c>
      <c r="K11" s="11">
        <v>8000</v>
      </c>
      <c r="L11" s="10" t="s">
        <v>35</v>
      </c>
      <c r="M11" s="10">
        <v>25</v>
      </c>
      <c r="N11" s="10"/>
      <c r="O11" s="10"/>
      <c r="P11" s="10">
        <v>10</v>
      </c>
      <c r="Q11" s="10">
        <v>60</v>
      </c>
      <c r="R11" s="10" t="s">
        <v>37</v>
      </c>
      <c r="S11" s="14">
        <v>0.333333333333333</v>
      </c>
      <c r="T11" s="10">
        <v>1</v>
      </c>
      <c r="U11" s="14">
        <v>0.333333333333333</v>
      </c>
      <c r="V11" s="14">
        <v>0.75</v>
      </c>
      <c r="W11" s="10" t="s">
        <v>40</v>
      </c>
    </row>
    <row r="12" ht="42.75" spans="1:23">
      <c r="A12" s="8">
        <v>44205</v>
      </c>
      <c r="B12" s="10" t="s">
        <v>106</v>
      </c>
      <c r="C12" s="10" t="s">
        <v>43</v>
      </c>
      <c r="D12" s="10" t="s">
        <v>107</v>
      </c>
      <c r="E12" s="10"/>
      <c r="F12" s="11" t="s">
        <v>45</v>
      </c>
      <c r="G12" s="12">
        <v>0.9</v>
      </c>
      <c r="H12" s="10" t="s">
        <v>32</v>
      </c>
      <c r="I12" s="10" t="s">
        <v>33</v>
      </c>
      <c r="J12" s="10" t="s">
        <v>34</v>
      </c>
      <c r="K12" s="11">
        <v>8000</v>
      </c>
      <c r="L12" s="10" t="s">
        <v>35</v>
      </c>
      <c r="M12" s="10">
        <v>25</v>
      </c>
      <c r="N12" s="10"/>
      <c r="O12" s="10"/>
      <c r="P12" s="10">
        <v>10</v>
      </c>
      <c r="Q12" s="10">
        <v>60</v>
      </c>
      <c r="R12" s="10" t="s">
        <v>37</v>
      </c>
      <c r="S12" s="14">
        <v>0.333333333333333</v>
      </c>
      <c r="T12" s="10">
        <v>1</v>
      </c>
      <c r="U12" s="14">
        <v>0.333333333333333</v>
      </c>
      <c r="V12" s="14">
        <v>0.75</v>
      </c>
      <c r="W12" s="10" t="s">
        <v>40</v>
      </c>
    </row>
    <row r="13" ht="42.75" spans="1:23">
      <c r="A13" s="8">
        <v>44206</v>
      </c>
      <c r="B13" s="10" t="s">
        <v>106</v>
      </c>
      <c r="C13" s="10" t="s">
        <v>43</v>
      </c>
      <c r="D13" s="10" t="s">
        <v>107</v>
      </c>
      <c r="E13" s="10"/>
      <c r="F13" s="11" t="s">
        <v>45</v>
      </c>
      <c r="G13" s="12">
        <v>0.9</v>
      </c>
      <c r="H13" s="10" t="s">
        <v>32</v>
      </c>
      <c r="I13" s="10" t="s">
        <v>33</v>
      </c>
      <c r="J13" s="10" t="s">
        <v>34</v>
      </c>
      <c r="K13" s="11">
        <v>8000</v>
      </c>
      <c r="L13" s="10" t="s">
        <v>35</v>
      </c>
      <c r="M13" s="10">
        <v>25</v>
      </c>
      <c r="N13" s="10"/>
      <c r="O13" s="10"/>
      <c r="P13" s="10"/>
      <c r="Q13" s="10"/>
      <c r="R13" s="10"/>
      <c r="S13" s="14"/>
      <c r="T13" s="10"/>
      <c r="U13" s="14" t="s">
        <v>36</v>
      </c>
      <c r="V13" s="14"/>
      <c r="W13" s="14" t="s">
        <v>36</v>
      </c>
    </row>
    <row r="14" s="15" customFormat="1" ht="42.75" spans="1:23">
      <c r="A14" s="8">
        <v>44207</v>
      </c>
      <c r="B14" s="10" t="s">
        <v>106</v>
      </c>
      <c r="C14" s="10" t="s">
        <v>43</v>
      </c>
      <c r="D14" s="10" t="s">
        <v>107</v>
      </c>
      <c r="E14" s="10"/>
      <c r="F14" s="11" t="s">
        <v>45</v>
      </c>
      <c r="G14" s="12">
        <v>0.9</v>
      </c>
      <c r="H14" s="10" t="s">
        <v>32</v>
      </c>
      <c r="I14" s="10" t="s">
        <v>33</v>
      </c>
      <c r="J14" s="10" t="s">
        <v>34</v>
      </c>
      <c r="K14" s="11">
        <v>8000</v>
      </c>
      <c r="L14" s="10" t="s">
        <v>35</v>
      </c>
      <c r="M14" s="10">
        <v>25</v>
      </c>
      <c r="N14" s="10"/>
      <c r="O14" s="10"/>
      <c r="P14" s="10">
        <v>10</v>
      </c>
      <c r="Q14" s="10">
        <v>60</v>
      </c>
      <c r="R14" s="10" t="s">
        <v>37</v>
      </c>
      <c r="S14" s="14">
        <v>0.333333333333333</v>
      </c>
      <c r="T14" s="10">
        <v>1</v>
      </c>
      <c r="U14" s="14">
        <v>0.333333333333333</v>
      </c>
      <c r="V14" s="14">
        <v>0.75</v>
      </c>
      <c r="W14" s="10" t="s">
        <v>40</v>
      </c>
    </row>
    <row r="15" s="15" customFormat="1" ht="42.75" spans="1:23">
      <c r="A15" s="8">
        <v>44208</v>
      </c>
      <c r="B15" s="10" t="s">
        <v>106</v>
      </c>
      <c r="C15" s="10" t="s">
        <v>43</v>
      </c>
      <c r="D15" s="10" t="s">
        <v>107</v>
      </c>
      <c r="E15" s="10"/>
      <c r="F15" s="11" t="s">
        <v>45</v>
      </c>
      <c r="G15" s="12">
        <v>0.9</v>
      </c>
      <c r="H15" s="10" t="s">
        <v>32</v>
      </c>
      <c r="I15" s="10" t="s">
        <v>33</v>
      </c>
      <c r="J15" s="10" t="s">
        <v>34</v>
      </c>
      <c r="K15" s="11">
        <v>8000</v>
      </c>
      <c r="L15" s="10" t="s">
        <v>35</v>
      </c>
      <c r="M15" s="10">
        <v>25</v>
      </c>
      <c r="N15" s="10"/>
      <c r="O15" s="10"/>
      <c r="P15" s="10">
        <v>10</v>
      </c>
      <c r="Q15" s="10">
        <v>60</v>
      </c>
      <c r="R15" s="10" t="s">
        <v>37</v>
      </c>
      <c r="S15" s="14">
        <v>0.333333333333333</v>
      </c>
      <c r="T15" s="10">
        <v>1</v>
      </c>
      <c r="U15" s="14">
        <v>0.333333333333333</v>
      </c>
      <c r="V15" s="14">
        <v>0.75</v>
      </c>
      <c r="W15" s="10" t="s">
        <v>40</v>
      </c>
    </row>
    <row r="16" ht="42.75" spans="1:23">
      <c r="A16" s="8">
        <v>44209</v>
      </c>
      <c r="B16" s="10" t="s">
        <v>106</v>
      </c>
      <c r="C16" s="10" t="s">
        <v>43</v>
      </c>
      <c r="D16" s="10" t="s">
        <v>107</v>
      </c>
      <c r="E16" s="10"/>
      <c r="F16" s="11" t="s">
        <v>45</v>
      </c>
      <c r="G16" s="12">
        <v>0.9</v>
      </c>
      <c r="H16" s="10" t="s">
        <v>32</v>
      </c>
      <c r="I16" s="10" t="s">
        <v>33</v>
      </c>
      <c r="J16" s="10" t="s">
        <v>34</v>
      </c>
      <c r="K16" s="11">
        <v>8000</v>
      </c>
      <c r="L16" s="10" t="s">
        <v>35</v>
      </c>
      <c r="M16" s="10">
        <v>25</v>
      </c>
      <c r="N16" s="10"/>
      <c r="O16" s="10"/>
      <c r="P16" s="10">
        <v>10</v>
      </c>
      <c r="Q16" s="10">
        <v>60</v>
      </c>
      <c r="R16" s="10" t="s">
        <v>37</v>
      </c>
      <c r="S16" s="14">
        <v>0.333333333333333</v>
      </c>
      <c r="T16" s="10">
        <v>1</v>
      </c>
      <c r="U16" s="14">
        <v>0.333333333333333</v>
      </c>
      <c r="V16" s="14">
        <v>0.75</v>
      </c>
      <c r="W16" s="10" t="s">
        <v>40</v>
      </c>
    </row>
    <row r="17" ht="42.75" spans="1:23">
      <c r="A17" s="8">
        <v>44210</v>
      </c>
      <c r="B17" s="10" t="s">
        <v>106</v>
      </c>
      <c r="C17" s="10" t="s">
        <v>43</v>
      </c>
      <c r="D17" s="10" t="s">
        <v>107</v>
      </c>
      <c r="E17" s="10"/>
      <c r="F17" s="11" t="s">
        <v>45</v>
      </c>
      <c r="G17" s="12">
        <v>0.9</v>
      </c>
      <c r="H17" s="10" t="s">
        <v>32</v>
      </c>
      <c r="I17" s="10" t="s">
        <v>33</v>
      </c>
      <c r="J17" s="10" t="s">
        <v>34</v>
      </c>
      <c r="K17" s="11">
        <v>8000</v>
      </c>
      <c r="L17" s="10" t="s">
        <v>35</v>
      </c>
      <c r="M17" s="10">
        <v>25</v>
      </c>
      <c r="N17" s="10"/>
      <c r="O17" s="27"/>
      <c r="P17" s="10">
        <v>10</v>
      </c>
      <c r="Q17" s="10">
        <v>60</v>
      </c>
      <c r="R17" s="10" t="s">
        <v>37</v>
      </c>
      <c r="S17" s="14">
        <v>0.333333333333333</v>
      </c>
      <c r="T17" s="10">
        <v>1</v>
      </c>
      <c r="U17" s="14">
        <v>0.333333333333333</v>
      </c>
      <c r="V17" s="14">
        <v>0.75</v>
      </c>
      <c r="W17" s="10" t="s">
        <v>40</v>
      </c>
    </row>
    <row r="18" s="15" customFormat="1" ht="42.75" spans="1:23">
      <c r="A18" s="8">
        <v>44211</v>
      </c>
      <c r="B18" s="10" t="s">
        <v>106</v>
      </c>
      <c r="C18" s="10" t="s">
        <v>43</v>
      </c>
      <c r="D18" s="10" t="s">
        <v>107</v>
      </c>
      <c r="E18" s="10"/>
      <c r="F18" s="11" t="s">
        <v>45</v>
      </c>
      <c r="G18" s="12">
        <v>0.9</v>
      </c>
      <c r="H18" s="10" t="s">
        <v>32</v>
      </c>
      <c r="I18" s="10" t="s">
        <v>33</v>
      </c>
      <c r="J18" s="10" t="s">
        <v>34</v>
      </c>
      <c r="K18" s="11">
        <v>8000</v>
      </c>
      <c r="L18" s="10" t="s">
        <v>35</v>
      </c>
      <c r="M18" s="10">
        <v>25</v>
      </c>
      <c r="N18" s="10"/>
      <c r="O18" s="10"/>
      <c r="P18" s="10">
        <v>10</v>
      </c>
      <c r="Q18" s="10">
        <v>60</v>
      </c>
      <c r="R18" s="10" t="s">
        <v>37</v>
      </c>
      <c r="S18" s="14">
        <v>0.333333333333333</v>
      </c>
      <c r="T18" s="10">
        <v>1</v>
      </c>
      <c r="U18" s="14">
        <v>0.333333333333333</v>
      </c>
      <c r="V18" s="14">
        <v>0.75</v>
      </c>
      <c r="W18" s="10" t="s">
        <v>40</v>
      </c>
    </row>
    <row r="19" ht="42.75" spans="1:23">
      <c r="A19" s="8">
        <v>44212</v>
      </c>
      <c r="B19" s="10" t="s">
        <v>106</v>
      </c>
      <c r="C19" s="10" t="s">
        <v>43</v>
      </c>
      <c r="D19" s="10" t="s">
        <v>107</v>
      </c>
      <c r="E19" s="10"/>
      <c r="F19" s="11" t="s">
        <v>45</v>
      </c>
      <c r="G19" s="12">
        <v>0.9</v>
      </c>
      <c r="H19" s="10" t="s">
        <v>32</v>
      </c>
      <c r="I19" s="10" t="s">
        <v>33</v>
      </c>
      <c r="J19" s="10" t="s">
        <v>34</v>
      </c>
      <c r="K19" s="11">
        <v>8000</v>
      </c>
      <c r="L19" s="10" t="s">
        <v>35</v>
      </c>
      <c r="M19" s="10">
        <v>25</v>
      </c>
      <c r="N19" s="10"/>
      <c r="O19" s="10"/>
      <c r="P19" s="10">
        <v>10</v>
      </c>
      <c r="Q19" s="10">
        <v>60</v>
      </c>
      <c r="R19" s="10" t="s">
        <v>37</v>
      </c>
      <c r="S19" s="14">
        <v>0.333333333333333</v>
      </c>
      <c r="T19" s="10">
        <v>1</v>
      </c>
      <c r="U19" s="14">
        <v>0.333333333333333</v>
      </c>
      <c r="V19" s="14">
        <v>0.75</v>
      </c>
      <c r="W19" s="10" t="s">
        <v>40</v>
      </c>
    </row>
    <row r="20" ht="42.75" spans="1:23">
      <c r="A20" s="8">
        <v>44213</v>
      </c>
      <c r="B20" s="10" t="s">
        <v>106</v>
      </c>
      <c r="C20" s="10" t="s">
        <v>43</v>
      </c>
      <c r="D20" s="10" t="s">
        <v>107</v>
      </c>
      <c r="E20" s="10"/>
      <c r="F20" s="11" t="s">
        <v>45</v>
      </c>
      <c r="G20" s="12">
        <v>0.9</v>
      </c>
      <c r="H20" s="10" t="s">
        <v>32</v>
      </c>
      <c r="I20" s="10" t="s">
        <v>33</v>
      </c>
      <c r="J20" s="10" t="s">
        <v>34</v>
      </c>
      <c r="K20" s="11">
        <v>8000</v>
      </c>
      <c r="L20" s="10" t="s">
        <v>35</v>
      </c>
      <c r="M20" s="10">
        <v>25</v>
      </c>
      <c r="N20" s="10"/>
      <c r="O20" s="10"/>
      <c r="P20" s="10"/>
      <c r="Q20" s="10"/>
      <c r="R20" s="10"/>
      <c r="S20" s="14"/>
      <c r="T20" s="10"/>
      <c r="U20" s="14" t="s">
        <v>36</v>
      </c>
      <c r="V20" s="14"/>
      <c r="W20" s="14" t="s">
        <v>36</v>
      </c>
    </row>
    <row r="21" ht="42.75" spans="1:23">
      <c r="A21" s="8">
        <v>44214</v>
      </c>
      <c r="B21" s="10" t="s">
        <v>106</v>
      </c>
      <c r="C21" s="10" t="s">
        <v>43</v>
      </c>
      <c r="D21" s="10" t="s">
        <v>107</v>
      </c>
      <c r="E21" s="10"/>
      <c r="F21" s="11" t="s">
        <v>45</v>
      </c>
      <c r="G21" s="12">
        <v>0.9</v>
      </c>
      <c r="H21" s="10" t="s">
        <v>32</v>
      </c>
      <c r="I21" s="10" t="s">
        <v>33</v>
      </c>
      <c r="J21" s="10" t="s">
        <v>34</v>
      </c>
      <c r="K21" s="11">
        <v>8000</v>
      </c>
      <c r="L21" s="10" t="s">
        <v>35</v>
      </c>
      <c r="M21" s="10">
        <v>25</v>
      </c>
      <c r="N21" s="10"/>
      <c r="O21" s="10"/>
      <c r="P21" s="10">
        <v>10</v>
      </c>
      <c r="Q21" s="10">
        <v>60</v>
      </c>
      <c r="R21" s="10" t="s">
        <v>37</v>
      </c>
      <c r="S21" s="14">
        <v>0.333333333333333</v>
      </c>
      <c r="T21" s="10">
        <v>1</v>
      </c>
      <c r="U21" s="14">
        <v>0.333333333333333</v>
      </c>
      <c r="V21" s="14">
        <v>0.75</v>
      </c>
      <c r="W21" s="10" t="s">
        <v>40</v>
      </c>
    </row>
    <row r="22" s="15" customFormat="1" ht="42.75" spans="1:23">
      <c r="A22" s="8">
        <v>44215</v>
      </c>
      <c r="B22" s="10" t="s">
        <v>106</v>
      </c>
      <c r="C22" s="10" t="s">
        <v>43</v>
      </c>
      <c r="D22" s="10" t="s">
        <v>107</v>
      </c>
      <c r="E22" s="10"/>
      <c r="F22" s="11" t="s">
        <v>45</v>
      </c>
      <c r="G22" s="12">
        <v>0.9</v>
      </c>
      <c r="H22" s="10" t="s">
        <v>32</v>
      </c>
      <c r="I22" s="10" t="s">
        <v>33</v>
      </c>
      <c r="J22" s="10" t="s">
        <v>34</v>
      </c>
      <c r="K22" s="11">
        <v>8000</v>
      </c>
      <c r="L22" s="10" t="s">
        <v>35</v>
      </c>
      <c r="M22" s="10">
        <v>25</v>
      </c>
      <c r="N22" s="10"/>
      <c r="O22" s="10"/>
      <c r="P22" s="10">
        <v>10</v>
      </c>
      <c r="Q22" s="10">
        <v>60</v>
      </c>
      <c r="R22" s="10" t="s">
        <v>37</v>
      </c>
      <c r="S22" s="14">
        <v>0.333333333333333</v>
      </c>
      <c r="T22" s="10">
        <v>1</v>
      </c>
      <c r="U22" s="14">
        <v>0.333333333333333</v>
      </c>
      <c r="V22" s="14">
        <v>0.75</v>
      </c>
      <c r="W22" s="10" t="s">
        <v>40</v>
      </c>
    </row>
    <row r="23" ht="42.75" spans="1:23">
      <c r="A23" s="8">
        <v>44216</v>
      </c>
      <c r="B23" s="10" t="s">
        <v>106</v>
      </c>
      <c r="C23" s="10" t="s">
        <v>43</v>
      </c>
      <c r="D23" s="10" t="s">
        <v>107</v>
      </c>
      <c r="E23" s="10"/>
      <c r="F23" s="11" t="s">
        <v>45</v>
      </c>
      <c r="G23" s="12">
        <v>0.9</v>
      </c>
      <c r="H23" s="10" t="s">
        <v>32</v>
      </c>
      <c r="I23" s="10" t="s">
        <v>33</v>
      </c>
      <c r="J23" s="10" t="s">
        <v>34</v>
      </c>
      <c r="K23" s="11">
        <v>8000</v>
      </c>
      <c r="L23" s="10" t="s">
        <v>35</v>
      </c>
      <c r="M23" s="10">
        <v>25</v>
      </c>
      <c r="N23" s="10"/>
      <c r="O23" s="10"/>
      <c r="P23" s="10">
        <v>10</v>
      </c>
      <c r="Q23" s="10">
        <v>60</v>
      </c>
      <c r="R23" s="10" t="s">
        <v>37</v>
      </c>
      <c r="S23" s="14">
        <v>0.333333333333333</v>
      </c>
      <c r="T23" s="10">
        <v>1</v>
      </c>
      <c r="U23" s="14">
        <v>0.333333333333333</v>
      </c>
      <c r="V23" s="14">
        <v>0.75</v>
      </c>
      <c r="W23" s="10" t="s">
        <v>40</v>
      </c>
    </row>
    <row r="24" ht="42.75" spans="1:23">
      <c r="A24" s="8">
        <v>44217</v>
      </c>
      <c r="B24" s="10" t="s">
        <v>106</v>
      </c>
      <c r="C24" s="10" t="s">
        <v>43</v>
      </c>
      <c r="D24" s="10" t="s">
        <v>107</v>
      </c>
      <c r="E24" s="10"/>
      <c r="F24" s="11" t="s">
        <v>45</v>
      </c>
      <c r="G24" s="12">
        <v>0.9</v>
      </c>
      <c r="H24" s="10" t="s">
        <v>32</v>
      </c>
      <c r="I24" s="10" t="s">
        <v>33</v>
      </c>
      <c r="J24" s="10" t="s">
        <v>34</v>
      </c>
      <c r="K24" s="11">
        <v>8000</v>
      </c>
      <c r="L24" s="10" t="s">
        <v>35</v>
      </c>
      <c r="M24" s="10">
        <v>25</v>
      </c>
      <c r="N24" s="10"/>
      <c r="O24" s="10"/>
      <c r="P24" s="10">
        <v>10</v>
      </c>
      <c r="Q24" s="10">
        <v>60</v>
      </c>
      <c r="R24" s="10" t="s">
        <v>37</v>
      </c>
      <c r="S24" s="14">
        <v>0.333333333333333</v>
      </c>
      <c r="T24" s="10">
        <v>1</v>
      </c>
      <c r="U24" s="14">
        <v>0.333333333333333</v>
      </c>
      <c r="V24" s="14">
        <v>0.75</v>
      </c>
      <c r="W24" s="10" t="s">
        <v>40</v>
      </c>
    </row>
    <row r="25" s="15" customFormat="1" ht="42.75" spans="1:23">
      <c r="A25" s="8">
        <v>44218</v>
      </c>
      <c r="B25" s="10" t="s">
        <v>106</v>
      </c>
      <c r="C25" s="10" t="s">
        <v>43</v>
      </c>
      <c r="D25" s="10" t="s">
        <v>107</v>
      </c>
      <c r="E25" s="10"/>
      <c r="F25" s="11" t="s">
        <v>45</v>
      </c>
      <c r="G25" s="12">
        <v>0.9</v>
      </c>
      <c r="H25" s="10" t="s">
        <v>32</v>
      </c>
      <c r="I25" s="10" t="s">
        <v>33</v>
      </c>
      <c r="J25" s="10" t="s">
        <v>34</v>
      </c>
      <c r="K25" s="11">
        <v>8000</v>
      </c>
      <c r="L25" s="10" t="s">
        <v>35</v>
      </c>
      <c r="M25" s="10">
        <v>25</v>
      </c>
      <c r="N25" s="10"/>
      <c r="O25" s="10"/>
      <c r="P25" s="10">
        <v>10</v>
      </c>
      <c r="Q25" s="10">
        <v>60</v>
      </c>
      <c r="R25" s="10" t="s">
        <v>37</v>
      </c>
      <c r="S25" s="14">
        <v>0.333333333333333</v>
      </c>
      <c r="T25" s="10">
        <v>1</v>
      </c>
      <c r="U25" s="14">
        <v>0.333333333333333</v>
      </c>
      <c r="V25" s="14">
        <v>0.75</v>
      </c>
      <c r="W25" s="10" t="s">
        <v>40</v>
      </c>
    </row>
    <row r="26" ht="42.75" spans="1:23">
      <c r="A26" s="8">
        <v>44219</v>
      </c>
      <c r="B26" s="10" t="s">
        <v>106</v>
      </c>
      <c r="C26" s="10" t="s">
        <v>43</v>
      </c>
      <c r="D26" s="10" t="s">
        <v>107</v>
      </c>
      <c r="E26" s="10"/>
      <c r="F26" s="11" t="s">
        <v>45</v>
      </c>
      <c r="G26" s="12">
        <v>0.9</v>
      </c>
      <c r="H26" s="10" t="s">
        <v>32</v>
      </c>
      <c r="I26" s="10" t="s">
        <v>33</v>
      </c>
      <c r="J26" s="10" t="s">
        <v>34</v>
      </c>
      <c r="K26" s="11">
        <v>8000</v>
      </c>
      <c r="L26" s="10" t="s">
        <v>35</v>
      </c>
      <c r="M26" s="10">
        <v>25</v>
      </c>
      <c r="N26" s="10"/>
      <c r="O26" s="10"/>
      <c r="P26" s="10">
        <v>10</v>
      </c>
      <c r="Q26" s="10">
        <v>60</v>
      </c>
      <c r="R26" s="10" t="s">
        <v>37</v>
      </c>
      <c r="S26" s="14">
        <v>0.333333333333333</v>
      </c>
      <c r="T26" s="10">
        <v>1</v>
      </c>
      <c r="U26" s="14">
        <v>0.333333333333333</v>
      </c>
      <c r="V26" s="14">
        <v>0.75</v>
      </c>
      <c r="W26" s="10" t="s">
        <v>40</v>
      </c>
    </row>
    <row r="27" ht="42.75" spans="1:23">
      <c r="A27" s="8">
        <v>44220</v>
      </c>
      <c r="B27" s="10" t="s">
        <v>106</v>
      </c>
      <c r="C27" s="10" t="s">
        <v>43</v>
      </c>
      <c r="D27" s="10" t="s">
        <v>107</v>
      </c>
      <c r="E27" s="10"/>
      <c r="F27" s="11" t="s">
        <v>45</v>
      </c>
      <c r="G27" s="12">
        <v>0.9</v>
      </c>
      <c r="H27" s="10" t="s">
        <v>32</v>
      </c>
      <c r="I27" s="10" t="s">
        <v>33</v>
      </c>
      <c r="J27" s="10" t="s">
        <v>34</v>
      </c>
      <c r="K27" s="11">
        <v>8000</v>
      </c>
      <c r="L27" s="10" t="s">
        <v>35</v>
      </c>
      <c r="M27" s="10">
        <v>25</v>
      </c>
      <c r="N27" s="10"/>
      <c r="O27" s="10"/>
      <c r="P27" s="10"/>
      <c r="Q27" s="10"/>
      <c r="R27" s="10"/>
      <c r="S27" s="14"/>
      <c r="T27" s="10"/>
      <c r="U27" s="14" t="s">
        <v>36</v>
      </c>
      <c r="V27" s="14"/>
      <c r="W27" s="14" t="s">
        <v>36</v>
      </c>
    </row>
    <row r="28" ht="42.75" spans="1:23">
      <c r="A28" s="8">
        <v>44221</v>
      </c>
      <c r="B28" s="10" t="s">
        <v>106</v>
      </c>
      <c r="C28" s="10" t="s">
        <v>43</v>
      </c>
      <c r="D28" s="10" t="s">
        <v>107</v>
      </c>
      <c r="E28" s="10"/>
      <c r="F28" s="11" t="s">
        <v>45</v>
      </c>
      <c r="G28" s="12">
        <v>0.9</v>
      </c>
      <c r="H28" s="10" t="s">
        <v>32</v>
      </c>
      <c r="I28" s="10" t="s">
        <v>33</v>
      </c>
      <c r="J28" s="10" t="s">
        <v>34</v>
      </c>
      <c r="K28" s="11">
        <v>8000</v>
      </c>
      <c r="L28" s="10" t="s">
        <v>35</v>
      </c>
      <c r="M28" s="10">
        <v>25</v>
      </c>
      <c r="N28" s="10"/>
      <c r="O28" s="10"/>
      <c r="P28" s="10">
        <v>10</v>
      </c>
      <c r="Q28" s="10">
        <v>60</v>
      </c>
      <c r="R28" s="10" t="s">
        <v>37</v>
      </c>
      <c r="S28" s="14">
        <v>0.333333333333333</v>
      </c>
      <c r="T28" s="10">
        <v>1</v>
      </c>
      <c r="U28" s="14">
        <v>0.333333333333333</v>
      </c>
      <c r="V28" s="14">
        <v>0.75</v>
      </c>
      <c r="W28" s="10" t="s">
        <v>40</v>
      </c>
    </row>
    <row r="29" s="15" customFormat="1" ht="42.75" spans="1:23">
      <c r="A29" s="8">
        <v>44222</v>
      </c>
      <c r="B29" s="10" t="s">
        <v>106</v>
      </c>
      <c r="C29" s="10" t="s">
        <v>43</v>
      </c>
      <c r="D29" s="10" t="s">
        <v>107</v>
      </c>
      <c r="E29" s="10"/>
      <c r="F29" s="11" t="s">
        <v>45</v>
      </c>
      <c r="G29" s="12">
        <v>0.9</v>
      </c>
      <c r="H29" s="10" t="s">
        <v>32</v>
      </c>
      <c r="I29" s="10" t="s">
        <v>33</v>
      </c>
      <c r="J29" s="10" t="s">
        <v>34</v>
      </c>
      <c r="K29" s="11">
        <v>8000</v>
      </c>
      <c r="L29" s="10" t="s">
        <v>35</v>
      </c>
      <c r="M29" s="10">
        <v>25</v>
      </c>
      <c r="N29" s="10"/>
      <c r="O29" s="10"/>
      <c r="P29" s="10">
        <v>10</v>
      </c>
      <c r="Q29" s="10">
        <v>60</v>
      </c>
      <c r="R29" s="10" t="s">
        <v>37</v>
      </c>
      <c r="S29" s="14">
        <v>0.333333333333333</v>
      </c>
      <c r="T29" s="10">
        <v>1</v>
      </c>
      <c r="U29" s="14">
        <v>0.333333333333333</v>
      </c>
      <c r="V29" s="14">
        <v>0.75</v>
      </c>
      <c r="W29" s="10" t="s">
        <v>40</v>
      </c>
    </row>
    <row r="30" ht="42.75" spans="1:23">
      <c r="A30" s="8">
        <v>44223</v>
      </c>
      <c r="B30" s="10" t="s">
        <v>106</v>
      </c>
      <c r="C30" s="10" t="s">
        <v>43</v>
      </c>
      <c r="D30" s="10" t="s">
        <v>107</v>
      </c>
      <c r="E30" s="10"/>
      <c r="F30" s="11" t="s">
        <v>45</v>
      </c>
      <c r="G30" s="12">
        <v>0.9</v>
      </c>
      <c r="H30" s="10" t="s">
        <v>32</v>
      </c>
      <c r="I30" s="10" t="s">
        <v>33</v>
      </c>
      <c r="J30" s="10" t="s">
        <v>34</v>
      </c>
      <c r="K30" s="11">
        <v>8000</v>
      </c>
      <c r="L30" s="10" t="s">
        <v>35</v>
      </c>
      <c r="M30" s="10">
        <v>25</v>
      </c>
      <c r="N30" s="10"/>
      <c r="O30" s="10"/>
      <c r="P30" s="10">
        <v>10</v>
      </c>
      <c r="Q30" s="10">
        <v>60</v>
      </c>
      <c r="R30" s="10" t="s">
        <v>37</v>
      </c>
      <c r="S30" s="14">
        <v>0.333333333333333</v>
      </c>
      <c r="T30" s="10">
        <v>1</v>
      </c>
      <c r="U30" s="14">
        <v>0.333333333333333</v>
      </c>
      <c r="V30" s="14">
        <v>0.75</v>
      </c>
      <c r="W30" s="10" t="s">
        <v>40</v>
      </c>
    </row>
    <row r="31" ht="42.75" spans="1:23">
      <c r="A31" s="8">
        <v>44224</v>
      </c>
      <c r="B31" s="10" t="s">
        <v>106</v>
      </c>
      <c r="C31" s="10" t="s">
        <v>43</v>
      </c>
      <c r="D31" s="10" t="s">
        <v>107</v>
      </c>
      <c r="E31" s="10"/>
      <c r="F31" s="11" t="s">
        <v>45</v>
      </c>
      <c r="G31" s="12">
        <v>0.9</v>
      </c>
      <c r="H31" s="10" t="s">
        <v>32</v>
      </c>
      <c r="I31" s="10" t="s">
        <v>33</v>
      </c>
      <c r="J31" s="10" t="s">
        <v>34</v>
      </c>
      <c r="K31" s="11">
        <v>8000</v>
      </c>
      <c r="L31" s="10" t="s">
        <v>35</v>
      </c>
      <c r="M31" s="10">
        <v>25</v>
      </c>
      <c r="N31" s="10"/>
      <c r="O31" s="10"/>
      <c r="P31" s="10">
        <v>10</v>
      </c>
      <c r="Q31" s="10">
        <v>60</v>
      </c>
      <c r="R31" s="10" t="s">
        <v>37</v>
      </c>
      <c r="S31" s="14">
        <v>0.333333333333333</v>
      </c>
      <c r="T31" s="10">
        <v>1</v>
      </c>
      <c r="U31" s="14">
        <v>0.333333333333333</v>
      </c>
      <c r="V31" s="14">
        <v>0.75</v>
      </c>
      <c r="W31" s="10" t="s">
        <v>40</v>
      </c>
    </row>
    <row r="32" s="15" customFormat="1" ht="42.75" spans="1:23">
      <c r="A32" s="8">
        <v>44225</v>
      </c>
      <c r="B32" s="10" t="s">
        <v>106</v>
      </c>
      <c r="C32" s="10" t="s">
        <v>43</v>
      </c>
      <c r="D32" s="10" t="s">
        <v>107</v>
      </c>
      <c r="E32" s="10"/>
      <c r="F32" s="11" t="s">
        <v>45</v>
      </c>
      <c r="G32" s="12">
        <v>0.9</v>
      </c>
      <c r="H32" s="10" t="s">
        <v>32</v>
      </c>
      <c r="I32" s="10" t="s">
        <v>33</v>
      </c>
      <c r="J32" s="10" t="s">
        <v>34</v>
      </c>
      <c r="K32" s="11">
        <v>8000</v>
      </c>
      <c r="L32" s="10" t="s">
        <v>35</v>
      </c>
      <c r="M32" s="10">
        <v>25</v>
      </c>
      <c r="N32" s="10"/>
      <c r="O32" s="10"/>
      <c r="P32" s="10">
        <v>10</v>
      </c>
      <c r="Q32" s="10">
        <v>60</v>
      </c>
      <c r="R32" s="10" t="s">
        <v>37</v>
      </c>
      <c r="S32" s="14">
        <v>0.333333333333333</v>
      </c>
      <c r="T32" s="10">
        <v>1</v>
      </c>
      <c r="U32" s="14">
        <v>0.333333333333333</v>
      </c>
      <c r="V32" s="14">
        <v>0.75</v>
      </c>
      <c r="W32" s="10" t="s">
        <v>40</v>
      </c>
    </row>
    <row r="33" ht="42.75" spans="1:23">
      <c r="A33" s="8">
        <v>44226</v>
      </c>
      <c r="B33" s="10" t="s">
        <v>106</v>
      </c>
      <c r="C33" s="10" t="s">
        <v>43</v>
      </c>
      <c r="D33" s="10" t="s">
        <v>107</v>
      </c>
      <c r="E33" s="10"/>
      <c r="F33" s="11" t="s">
        <v>45</v>
      </c>
      <c r="G33" s="12">
        <v>0.9</v>
      </c>
      <c r="H33" s="10" t="s">
        <v>32</v>
      </c>
      <c r="I33" s="10" t="s">
        <v>33</v>
      </c>
      <c r="J33" s="10" t="s">
        <v>34</v>
      </c>
      <c r="K33" s="11">
        <v>8000</v>
      </c>
      <c r="L33" s="10" t="s">
        <v>35</v>
      </c>
      <c r="M33" s="10">
        <v>25</v>
      </c>
      <c r="N33" s="10"/>
      <c r="O33" s="10"/>
      <c r="P33" s="10">
        <v>10</v>
      </c>
      <c r="Q33" s="10">
        <v>60</v>
      </c>
      <c r="R33" s="10" t="s">
        <v>37</v>
      </c>
      <c r="S33" s="14">
        <v>0.333333333333333</v>
      </c>
      <c r="T33" s="10">
        <v>1</v>
      </c>
      <c r="U33" s="14">
        <v>0.333333333333333</v>
      </c>
      <c r="V33" s="14">
        <v>0.75</v>
      </c>
      <c r="W33" s="10" t="s">
        <v>40</v>
      </c>
    </row>
    <row r="34" ht="40" customHeight="1" spans="1:23">
      <c r="A34" s="8">
        <v>44227</v>
      </c>
      <c r="B34" s="10" t="s">
        <v>106</v>
      </c>
      <c r="C34" s="10" t="s">
        <v>43</v>
      </c>
      <c r="D34" s="10" t="s">
        <v>107</v>
      </c>
      <c r="E34" s="10"/>
      <c r="F34" s="11" t="s">
        <v>45</v>
      </c>
      <c r="G34" s="12">
        <v>0.9</v>
      </c>
      <c r="H34" s="10" t="s">
        <v>32</v>
      </c>
      <c r="I34" s="10" t="s">
        <v>33</v>
      </c>
      <c r="J34" s="10" t="s">
        <v>34</v>
      </c>
      <c r="K34" s="11">
        <v>8000</v>
      </c>
      <c r="L34" s="10" t="s">
        <v>35</v>
      </c>
      <c r="M34" s="10">
        <v>25</v>
      </c>
      <c r="N34" s="10"/>
      <c r="O34" s="10"/>
      <c r="P34" s="10"/>
      <c r="Q34" s="10"/>
      <c r="R34" s="10"/>
      <c r="S34" s="14"/>
      <c r="T34" s="10"/>
      <c r="U34" s="14" t="s">
        <v>36</v>
      </c>
      <c r="V34" s="14"/>
      <c r="W34" s="14" t="s">
        <v>36</v>
      </c>
    </row>
  </sheetData>
  <mergeCells count="14">
    <mergeCell ref="E2:H2"/>
    <mergeCell ref="J2:L2"/>
    <mergeCell ref="R2:T2"/>
    <mergeCell ref="U2:W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196527777777778" right="0.196527777777778" top="0.393055555555556" bottom="0.590277777777778" header="0.298611111111111" footer="0.298611111111111"/>
  <pageSetup paperSize="9" scale="80" fitToHeight="0" orientation="landscape" horizontalDpi="600" verticalDpi="180"/>
  <headerFooter>
    <oddFooter>&amp;C第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222"/>
  <sheetViews>
    <sheetView zoomScale="70" zoomScaleNormal="70" topLeftCell="A22" workbookViewId="0">
      <selection activeCell="P8" sqref="P8"/>
    </sheetView>
  </sheetViews>
  <sheetFormatPr defaultColWidth="9" defaultRowHeight="14.25"/>
  <cols>
    <col min="1" max="1" width="9.375" style="2"/>
    <col min="2" max="2" width="10.1333333333333" style="2" customWidth="1"/>
    <col min="3" max="3" width="9" style="2"/>
    <col min="4" max="4" width="11.2416666666667" style="2" customWidth="1"/>
    <col min="5" max="5" width="8.1" style="2" customWidth="1"/>
    <col min="6" max="6" width="9.8" style="2" customWidth="1"/>
    <col min="7" max="16384" width="9" style="2"/>
  </cols>
  <sheetData>
    <row r="1" ht="57" customHeight="1" spans="1:23">
      <c r="A1" s="3"/>
      <c r="B1" s="4" t="s">
        <v>108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13"/>
    </row>
    <row r="2" ht="22" customHeight="1" spans="1:23">
      <c r="A2" s="5" t="s">
        <v>104</v>
      </c>
      <c r="B2" s="6" t="s">
        <v>2</v>
      </c>
      <c r="C2" s="6" t="s">
        <v>3</v>
      </c>
      <c r="D2" s="6" t="s">
        <v>4</v>
      </c>
      <c r="E2" s="6" t="s">
        <v>5</v>
      </c>
      <c r="F2" s="6"/>
      <c r="G2" s="6"/>
      <c r="H2" s="6"/>
      <c r="I2" s="6" t="s">
        <v>6</v>
      </c>
      <c r="J2" s="6" t="s">
        <v>7</v>
      </c>
      <c r="K2" s="6"/>
      <c r="L2" s="6"/>
      <c r="M2" s="6" t="s">
        <v>8</v>
      </c>
      <c r="N2" s="6" t="s">
        <v>9</v>
      </c>
      <c r="O2" s="6" t="s">
        <v>10</v>
      </c>
      <c r="P2" s="6" t="s">
        <v>11</v>
      </c>
      <c r="Q2" s="6" t="s">
        <v>12</v>
      </c>
      <c r="R2" s="6" t="s">
        <v>13</v>
      </c>
      <c r="S2" s="6"/>
      <c r="T2" s="6"/>
      <c r="U2" s="6" t="s">
        <v>14</v>
      </c>
      <c r="V2" s="6"/>
      <c r="W2" s="6"/>
    </row>
    <row r="3" ht="31" customHeight="1" spans="1:23">
      <c r="A3" s="5"/>
      <c r="B3" s="7"/>
      <c r="C3" s="7"/>
      <c r="D3" s="7"/>
      <c r="E3" s="7" t="s">
        <v>15</v>
      </c>
      <c r="F3" s="7" t="s">
        <v>16</v>
      </c>
      <c r="G3" s="7" t="s">
        <v>17</v>
      </c>
      <c r="H3" s="7" t="s">
        <v>18</v>
      </c>
      <c r="I3" s="7"/>
      <c r="J3" s="7" t="s">
        <v>19</v>
      </c>
      <c r="K3" s="7" t="s">
        <v>20</v>
      </c>
      <c r="L3" s="7" t="s">
        <v>21</v>
      </c>
      <c r="M3" s="7"/>
      <c r="N3" s="7"/>
      <c r="O3" s="7"/>
      <c r="P3" s="7"/>
      <c r="Q3" s="7"/>
      <c r="R3" s="7" t="s">
        <v>22</v>
      </c>
      <c r="S3" s="7" t="s">
        <v>23</v>
      </c>
      <c r="T3" s="7" t="s">
        <v>105</v>
      </c>
      <c r="U3" s="7" t="s">
        <v>25</v>
      </c>
      <c r="V3" s="7" t="s">
        <v>26</v>
      </c>
      <c r="W3" s="7" t="s">
        <v>27</v>
      </c>
    </row>
    <row r="4" s="1" customFormat="1" ht="47" customHeight="1" spans="1:23">
      <c r="A4" s="8">
        <v>44197</v>
      </c>
      <c r="B4" s="9" t="s">
        <v>106</v>
      </c>
      <c r="C4" s="10" t="s">
        <v>29</v>
      </c>
      <c r="D4" s="10" t="s">
        <v>109</v>
      </c>
      <c r="E4" s="10"/>
      <c r="F4" s="11" t="s">
        <v>110</v>
      </c>
      <c r="G4" s="12">
        <v>0.9</v>
      </c>
      <c r="H4" s="10" t="s">
        <v>32</v>
      </c>
      <c r="I4" s="10" t="s">
        <v>33</v>
      </c>
      <c r="J4" s="10" t="s">
        <v>34</v>
      </c>
      <c r="K4" s="11">
        <v>8000</v>
      </c>
      <c r="L4" s="10" t="s">
        <v>35</v>
      </c>
      <c r="M4" s="10">
        <v>25</v>
      </c>
      <c r="N4" s="10"/>
      <c r="O4" s="10"/>
      <c r="P4" s="10"/>
      <c r="Q4" s="10"/>
      <c r="R4" s="10"/>
      <c r="S4" s="14"/>
      <c r="T4" s="10"/>
      <c r="U4" s="14" t="s">
        <v>36</v>
      </c>
      <c r="V4" s="14"/>
      <c r="W4" s="14" t="s">
        <v>36</v>
      </c>
    </row>
    <row r="5" s="1" customFormat="1" ht="47" customHeight="1" spans="1:23">
      <c r="A5" s="8">
        <v>44198</v>
      </c>
      <c r="B5" s="9" t="s">
        <v>106</v>
      </c>
      <c r="C5" s="10" t="s">
        <v>29</v>
      </c>
      <c r="D5" s="10" t="s">
        <v>109</v>
      </c>
      <c r="E5" s="10"/>
      <c r="F5" s="11" t="s">
        <v>110</v>
      </c>
      <c r="G5" s="12">
        <v>0.9</v>
      </c>
      <c r="H5" s="10" t="s">
        <v>32</v>
      </c>
      <c r="I5" s="10" t="s">
        <v>33</v>
      </c>
      <c r="J5" s="10" t="s">
        <v>34</v>
      </c>
      <c r="K5" s="11">
        <v>8000</v>
      </c>
      <c r="L5" s="10" t="s">
        <v>35</v>
      </c>
      <c r="M5" s="10">
        <v>25</v>
      </c>
      <c r="N5" s="10"/>
      <c r="O5" s="10"/>
      <c r="P5" s="10"/>
      <c r="Q5" s="10"/>
      <c r="R5" s="10"/>
      <c r="S5" s="14"/>
      <c r="T5" s="10"/>
      <c r="U5" s="14" t="s">
        <v>36</v>
      </c>
      <c r="V5" s="14"/>
      <c r="W5" s="14" t="s">
        <v>36</v>
      </c>
    </row>
    <row r="6" s="1" customFormat="1" ht="47" customHeight="1" spans="1:23">
      <c r="A6" s="8">
        <v>44199</v>
      </c>
      <c r="B6" s="9" t="s">
        <v>106</v>
      </c>
      <c r="C6" s="10" t="s">
        <v>29</v>
      </c>
      <c r="D6" s="10" t="s">
        <v>109</v>
      </c>
      <c r="E6" s="10"/>
      <c r="F6" s="11" t="s">
        <v>110</v>
      </c>
      <c r="G6" s="12">
        <v>0.9</v>
      </c>
      <c r="H6" s="10" t="s">
        <v>32</v>
      </c>
      <c r="I6" s="10" t="s">
        <v>33</v>
      </c>
      <c r="J6" s="10" t="s">
        <v>34</v>
      </c>
      <c r="K6" s="11">
        <v>8000</v>
      </c>
      <c r="L6" s="10" t="s">
        <v>35</v>
      </c>
      <c r="M6" s="10">
        <v>25</v>
      </c>
      <c r="N6" s="10"/>
      <c r="O6" s="10"/>
      <c r="P6" s="10"/>
      <c r="Q6" s="10"/>
      <c r="R6" s="10"/>
      <c r="S6" s="14"/>
      <c r="T6" s="10"/>
      <c r="U6" s="14" t="s">
        <v>36</v>
      </c>
      <c r="V6" s="14"/>
      <c r="W6" s="14" t="s">
        <v>36</v>
      </c>
    </row>
    <row r="7" s="1" customFormat="1" ht="47" customHeight="1" spans="1:23">
      <c r="A7" s="8">
        <v>44200</v>
      </c>
      <c r="B7" s="9" t="s">
        <v>106</v>
      </c>
      <c r="C7" s="10" t="s">
        <v>29</v>
      </c>
      <c r="D7" s="10" t="s">
        <v>109</v>
      </c>
      <c r="E7" s="10"/>
      <c r="F7" s="11" t="s">
        <v>110</v>
      </c>
      <c r="G7" s="12">
        <v>0.9</v>
      </c>
      <c r="H7" s="10" t="s">
        <v>32</v>
      </c>
      <c r="I7" s="10" t="s">
        <v>33</v>
      </c>
      <c r="J7" s="10" t="s">
        <v>34</v>
      </c>
      <c r="K7" s="11">
        <v>8000</v>
      </c>
      <c r="L7" s="10" t="s">
        <v>35</v>
      </c>
      <c r="M7" s="10">
        <v>25</v>
      </c>
      <c r="N7" s="10"/>
      <c r="O7" s="10"/>
      <c r="P7" s="10">
        <v>10</v>
      </c>
      <c r="Q7" s="10">
        <v>60</v>
      </c>
      <c r="R7" s="10" t="s">
        <v>37</v>
      </c>
      <c r="S7" s="14">
        <v>0.333333333333333</v>
      </c>
      <c r="T7" s="10">
        <v>1</v>
      </c>
      <c r="U7" s="14">
        <v>0.333333333333333</v>
      </c>
      <c r="V7" s="14">
        <v>0.75</v>
      </c>
      <c r="W7" s="10" t="s">
        <v>40</v>
      </c>
    </row>
    <row r="8" s="1" customFormat="1" ht="47" customHeight="1" spans="1:23">
      <c r="A8" s="8">
        <v>44201</v>
      </c>
      <c r="B8" s="9" t="s">
        <v>106</v>
      </c>
      <c r="C8" s="10" t="s">
        <v>29</v>
      </c>
      <c r="D8" s="10" t="s">
        <v>109</v>
      </c>
      <c r="E8" s="10"/>
      <c r="F8" s="11" t="s">
        <v>110</v>
      </c>
      <c r="G8" s="12">
        <v>0.9</v>
      </c>
      <c r="H8" s="10" t="s">
        <v>32</v>
      </c>
      <c r="I8" s="10" t="s">
        <v>33</v>
      </c>
      <c r="J8" s="10" t="s">
        <v>34</v>
      </c>
      <c r="K8" s="11">
        <v>8000</v>
      </c>
      <c r="L8" s="10" t="s">
        <v>35</v>
      </c>
      <c r="M8" s="10">
        <v>25</v>
      </c>
      <c r="N8" s="10"/>
      <c r="O8" s="10"/>
      <c r="P8" s="10">
        <v>10</v>
      </c>
      <c r="Q8" s="10">
        <v>60</v>
      </c>
      <c r="R8" s="10" t="s">
        <v>37</v>
      </c>
      <c r="S8" s="14">
        <v>0.333333333333333</v>
      </c>
      <c r="T8" s="10">
        <v>1</v>
      </c>
      <c r="U8" s="14">
        <v>0.333333333333333</v>
      </c>
      <c r="V8" s="14">
        <v>0.75</v>
      </c>
      <c r="W8" s="10" t="s">
        <v>40</v>
      </c>
    </row>
    <row r="9" s="1" customFormat="1" ht="47" customHeight="1" spans="1:23">
      <c r="A9" s="8">
        <v>44202</v>
      </c>
      <c r="B9" s="9" t="s">
        <v>106</v>
      </c>
      <c r="C9" s="10" t="s">
        <v>29</v>
      </c>
      <c r="D9" s="10" t="s">
        <v>109</v>
      </c>
      <c r="E9" s="10"/>
      <c r="F9" s="11" t="s">
        <v>110</v>
      </c>
      <c r="G9" s="12">
        <v>0.9</v>
      </c>
      <c r="H9" s="10" t="s">
        <v>32</v>
      </c>
      <c r="I9" s="10" t="s">
        <v>33</v>
      </c>
      <c r="J9" s="10" t="s">
        <v>34</v>
      </c>
      <c r="K9" s="11">
        <v>8000</v>
      </c>
      <c r="L9" s="10" t="s">
        <v>35</v>
      </c>
      <c r="M9" s="10">
        <v>25</v>
      </c>
      <c r="N9" s="10"/>
      <c r="O9" s="10"/>
      <c r="P9" s="10">
        <v>10</v>
      </c>
      <c r="Q9" s="10">
        <v>60</v>
      </c>
      <c r="R9" s="10" t="s">
        <v>37</v>
      </c>
      <c r="S9" s="14">
        <v>0.333333333333333</v>
      </c>
      <c r="T9" s="10">
        <v>1</v>
      </c>
      <c r="U9" s="14">
        <v>0.333333333333333</v>
      </c>
      <c r="V9" s="14">
        <v>0.75</v>
      </c>
      <c r="W9" s="10" t="s">
        <v>40</v>
      </c>
    </row>
    <row r="10" s="1" customFormat="1" ht="47" customHeight="1" spans="1:23">
      <c r="A10" s="8">
        <v>44203</v>
      </c>
      <c r="B10" s="9" t="s">
        <v>106</v>
      </c>
      <c r="C10" s="10" t="s">
        <v>29</v>
      </c>
      <c r="D10" s="10" t="s">
        <v>109</v>
      </c>
      <c r="E10" s="10"/>
      <c r="F10" s="11" t="s">
        <v>110</v>
      </c>
      <c r="G10" s="12">
        <v>0.9</v>
      </c>
      <c r="H10" s="10" t="s">
        <v>32</v>
      </c>
      <c r="I10" s="10" t="s">
        <v>33</v>
      </c>
      <c r="J10" s="10" t="s">
        <v>34</v>
      </c>
      <c r="K10" s="11">
        <v>8000</v>
      </c>
      <c r="L10" s="10" t="s">
        <v>35</v>
      </c>
      <c r="M10" s="10">
        <v>25</v>
      </c>
      <c r="N10" s="10"/>
      <c r="O10" s="10"/>
      <c r="P10" s="10">
        <v>10</v>
      </c>
      <c r="Q10" s="10">
        <v>60</v>
      </c>
      <c r="R10" s="10" t="s">
        <v>37</v>
      </c>
      <c r="S10" s="14">
        <v>0.333333333333333</v>
      </c>
      <c r="T10" s="10">
        <v>1</v>
      </c>
      <c r="U10" s="14">
        <v>0.333333333333333</v>
      </c>
      <c r="V10" s="14">
        <v>0.75</v>
      </c>
      <c r="W10" s="10" t="s">
        <v>40</v>
      </c>
    </row>
    <row r="11" s="1" customFormat="1" ht="47" customHeight="1" spans="1:23">
      <c r="A11" s="8">
        <v>44204</v>
      </c>
      <c r="B11" s="9" t="s">
        <v>106</v>
      </c>
      <c r="C11" s="10" t="s">
        <v>29</v>
      </c>
      <c r="D11" s="10" t="s">
        <v>109</v>
      </c>
      <c r="E11" s="10"/>
      <c r="F11" s="11" t="s">
        <v>110</v>
      </c>
      <c r="G11" s="12">
        <v>0.9</v>
      </c>
      <c r="H11" s="10" t="s">
        <v>32</v>
      </c>
      <c r="I11" s="10" t="s">
        <v>33</v>
      </c>
      <c r="J11" s="10" t="s">
        <v>34</v>
      </c>
      <c r="K11" s="11">
        <v>8000</v>
      </c>
      <c r="L11" s="10" t="s">
        <v>35</v>
      </c>
      <c r="M11" s="10">
        <v>25</v>
      </c>
      <c r="N11" s="10"/>
      <c r="O11" s="10"/>
      <c r="P11" s="10">
        <v>10</v>
      </c>
      <c r="Q11" s="10">
        <v>60</v>
      </c>
      <c r="R11" s="10" t="s">
        <v>37</v>
      </c>
      <c r="S11" s="14">
        <v>0.333333333333333</v>
      </c>
      <c r="T11" s="10">
        <v>1</v>
      </c>
      <c r="U11" s="14">
        <v>0.333333333333333</v>
      </c>
      <c r="V11" s="14">
        <v>0.75</v>
      </c>
      <c r="W11" s="10" t="s">
        <v>40</v>
      </c>
    </row>
    <row r="12" s="1" customFormat="1" ht="47" customHeight="1" spans="1:23">
      <c r="A12" s="8">
        <v>44205</v>
      </c>
      <c r="B12" s="9" t="s">
        <v>106</v>
      </c>
      <c r="C12" s="10" t="s">
        <v>29</v>
      </c>
      <c r="D12" s="10" t="s">
        <v>109</v>
      </c>
      <c r="E12" s="10"/>
      <c r="F12" s="11" t="s">
        <v>110</v>
      </c>
      <c r="G12" s="12">
        <v>0.9</v>
      </c>
      <c r="H12" s="10" t="s">
        <v>32</v>
      </c>
      <c r="I12" s="10" t="s">
        <v>33</v>
      </c>
      <c r="J12" s="10" t="s">
        <v>34</v>
      </c>
      <c r="K12" s="11">
        <v>8000</v>
      </c>
      <c r="L12" s="10" t="s">
        <v>35</v>
      </c>
      <c r="M12" s="10">
        <v>25</v>
      </c>
      <c r="N12" s="10"/>
      <c r="O12" s="10"/>
      <c r="P12" s="10">
        <v>10</v>
      </c>
      <c r="Q12" s="10">
        <v>60</v>
      </c>
      <c r="R12" s="10" t="s">
        <v>37</v>
      </c>
      <c r="S12" s="14">
        <v>0.333333333333333</v>
      </c>
      <c r="T12" s="10">
        <v>1</v>
      </c>
      <c r="U12" s="14">
        <v>0.333333333333333</v>
      </c>
      <c r="V12" s="14">
        <v>0.75</v>
      </c>
      <c r="W12" s="10" t="s">
        <v>40</v>
      </c>
    </row>
    <row r="13" s="1" customFormat="1" ht="47" customHeight="1" spans="1:23">
      <c r="A13" s="8">
        <v>44206</v>
      </c>
      <c r="B13" s="9" t="s">
        <v>106</v>
      </c>
      <c r="C13" s="10" t="s">
        <v>29</v>
      </c>
      <c r="D13" s="10" t="s">
        <v>109</v>
      </c>
      <c r="E13" s="10"/>
      <c r="F13" s="11" t="s">
        <v>110</v>
      </c>
      <c r="G13" s="12">
        <v>0.9</v>
      </c>
      <c r="H13" s="10" t="s">
        <v>32</v>
      </c>
      <c r="I13" s="10" t="s">
        <v>33</v>
      </c>
      <c r="J13" s="10" t="s">
        <v>34</v>
      </c>
      <c r="K13" s="11">
        <v>8000</v>
      </c>
      <c r="L13" s="10" t="s">
        <v>35</v>
      </c>
      <c r="M13" s="10">
        <v>25</v>
      </c>
      <c r="N13" s="10"/>
      <c r="O13" s="10"/>
      <c r="P13" s="10"/>
      <c r="Q13" s="10"/>
      <c r="R13" s="10"/>
      <c r="S13" s="14"/>
      <c r="T13" s="10"/>
      <c r="U13" s="14" t="s">
        <v>36</v>
      </c>
      <c r="V13" s="14"/>
      <c r="W13" s="14" t="s">
        <v>36</v>
      </c>
    </row>
    <row r="14" s="1" customFormat="1" ht="47" customHeight="1" spans="1:23">
      <c r="A14" s="8">
        <v>44207</v>
      </c>
      <c r="B14" s="9" t="s">
        <v>106</v>
      </c>
      <c r="C14" s="10" t="s">
        <v>29</v>
      </c>
      <c r="D14" s="10" t="s">
        <v>109</v>
      </c>
      <c r="E14" s="10"/>
      <c r="F14" s="11" t="s">
        <v>110</v>
      </c>
      <c r="G14" s="12">
        <v>0.9</v>
      </c>
      <c r="H14" s="10" t="s">
        <v>32</v>
      </c>
      <c r="I14" s="10" t="s">
        <v>33</v>
      </c>
      <c r="J14" s="10" t="s">
        <v>34</v>
      </c>
      <c r="K14" s="11">
        <v>8000</v>
      </c>
      <c r="L14" s="10" t="s">
        <v>35</v>
      </c>
      <c r="M14" s="10">
        <v>25</v>
      </c>
      <c r="N14" s="10"/>
      <c r="O14" s="10"/>
      <c r="P14" s="10">
        <v>10</v>
      </c>
      <c r="Q14" s="10">
        <v>60</v>
      </c>
      <c r="R14" s="10" t="s">
        <v>37</v>
      </c>
      <c r="S14" s="14">
        <v>0.333333333333333</v>
      </c>
      <c r="T14" s="10">
        <v>1</v>
      </c>
      <c r="U14" s="14">
        <v>0.333333333333333</v>
      </c>
      <c r="V14" s="14">
        <v>0.75</v>
      </c>
      <c r="W14" s="10" t="s">
        <v>40</v>
      </c>
    </row>
    <row r="15" s="1" customFormat="1" ht="47" customHeight="1" spans="1:23">
      <c r="A15" s="8">
        <v>44208</v>
      </c>
      <c r="B15" s="9" t="s">
        <v>106</v>
      </c>
      <c r="C15" s="10" t="s">
        <v>29</v>
      </c>
      <c r="D15" s="10" t="s">
        <v>109</v>
      </c>
      <c r="E15" s="10"/>
      <c r="F15" s="11" t="s">
        <v>110</v>
      </c>
      <c r="G15" s="12">
        <v>0.9</v>
      </c>
      <c r="H15" s="10" t="s">
        <v>32</v>
      </c>
      <c r="I15" s="10" t="s">
        <v>33</v>
      </c>
      <c r="J15" s="10" t="s">
        <v>34</v>
      </c>
      <c r="K15" s="11">
        <v>8000</v>
      </c>
      <c r="L15" s="10" t="s">
        <v>35</v>
      </c>
      <c r="M15" s="10">
        <v>25</v>
      </c>
      <c r="N15" s="10"/>
      <c r="O15" s="10"/>
      <c r="P15" s="10">
        <v>10</v>
      </c>
      <c r="Q15" s="10">
        <v>60</v>
      </c>
      <c r="R15" s="10" t="s">
        <v>37</v>
      </c>
      <c r="S15" s="14">
        <v>0.333333333333333</v>
      </c>
      <c r="T15" s="10">
        <v>1</v>
      </c>
      <c r="U15" s="14">
        <v>0.333333333333333</v>
      </c>
      <c r="V15" s="14">
        <v>0.75</v>
      </c>
      <c r="W15" s="10" t="s">
        <v>40</v>
      </c>
    </row>
    <row r="16" s="1" customFormat="1" ht="47" customHeight="1" spans="1:23">
      <c r="A16" s="8">
        <v>44209</v>
      </c>
      <c r="B16" s="9" t="s">
        <v>106</v>
      </c>
      <c r="C16" s="10" t="s">
        <v>29</v>
      </c>
      <c r="D16" s="10" t="s">
        <v>109</v>
      </c>
      <c r="E16" s="10"/>
      <c r="F16" s="11" t="s">
        <v>110</v>
      </c>
      <c r="G16" s="12">
        <v>0.9</v>
      </c>
      <c r="H16" s="10" t="s">
        <v>32</v>
      </c>
      <c r="I16" s="10" t="s">
        <v>33</v>
      </c>
      <c r="J16" s="10" t="s">
        <v>34</v>
      </c>
      <c r="K16" s="11">
        <v>8000</v>
      </c>
      <c r="L16" s="10" t="s">
        <v>35</v>
      </c>
      <c r="M16" s="10">
        <v>25</v>
      </c>
      <c r="N16" s="10"/>
      <c r="O16" s="10"/>
      <c r="P16" s="10">
        <v>10</v>
      </c>
      <c r="Q16" s="10">
        <v>60</v>
      </c>
      <c r="R16" s="10" t="s">
        <v>37</v>
      </c>
      <c r="S16" s="14">
        <v>0.333333333333333</v>
      </c>
      <c r="T16" s="10">
        <v>1</v>
      </c>
      <c r="U16" s="14">
        <v>0.333333333333333</v>
      </c>
      <c r="V16" s="14">
        <v>0.75</v>
      </c>
      <c r="W16" s="10" t="s">
        <v>40</v>
      </c>
    </row>
    <row r="17" s="1" customFormat="1" ht="47" customHeight="1" spans="1:23">
      <c r="A17" s="8">
        <v>44210</v>
      </c>
      <c r="B17" s="9" t="s">
        <v>106</v>
      </c>
      <c r="C17" s="10" t="s">
        <v>29</v>
      </c>
      <c r="D17" s="10" t="s">
        <v>109</v>
      </c>
      <c r="E17" s="10"/>
      <c r="F17" s="11" t="s">
        <v>110</v>
      </c>
      <c r="G17" s="12">
        <v>0.9</v>
      </c>
      <c r="H17" s="10" t="s">
        <v>32</v>
      </c>
      <c r="I17" s="10" t="s">
        <v>33</v>
      </c>
      <c r="J17" s="10" t="s">
        <v>34</v>
      </c>
      <c r="K17" s="11">
        <v>8000</v>
      </c>
      <c r="L17" s="10" t="s">
        <v>35</v>
      </c>
      <c r="M17" s="10">
        <v>25</v>
      </c>
      <c r="N17" s="10"/>
      <c r="O17" s="10"/>
      <c r="P17" s="10">
        <v>10</v>
      </c>
      <c r="Q17" s="10">
        <v>60</v>
      </c>
      <c r="R17" s="10" t="s">
        <v>37</v>
      </c>
      <c r="S17" s="14">
        <v>0.333333333333333</v>
      </c>
      <c r="T17" s="10">
        <v>1</v>
      </c>
      <c r="U17" s="14">
        <v>0.333333333333333</v>
      </c>
      <c r="V17" s="14">
        <v>0.75</v>
      </c>
      <c r="W17" s="10" t="s">
        <v>40</v>
      </c>
    </row>
    <row r="18" s="1" customFormat="1" ht="47" customHeight="1" spans="1:23">
      <c r="A18" s="8">
        <v>44211</v>
      </c>
      <c r="B18" s="9" t="s">
        <v>106</v>
      </c>
      <c r="C18" s="10" t="s">
        <v>29</v>
      </c>
      <c r="D18" s="10" t="s">
        <v>109</v>
      </c>
      <c r="E18" s="10"/>
      <c r="F18" s="11" t="s">
        <v>110</v>
      </c>
      <c r="G18" s="12">
        <v>0.9</v>
      </c>
      <c r="H18" s="10" t="s">
        <v>32</v>
      </c>
      <c r="I18" s="10" t="s">
        <v>33</v>
      </c>
      <c r="J18" s="10" t="s">
        <v>34</v>
      </c>
      <c r="K18" s="11">
        <v>8000</v>
      </c>
      <c r="L18" s="10" t="s">
        <v>35</v>
      </c>
      <c r="M18" s="10">
        <v>25</v>
      </c>
      <c r="N18" s="10"/>
      <c r="O18" s="10"/>
      <c r="P18" s="10">
        <v>10</v>
      </c>
      <c r="Q18" s="10">
        <v>60</v>
      </c>
      <c r="R18" s="10" t="s">
        <v>37</v>
      </c>
      <c r="S18" s="14">
        <v>0.333333333333333</v>
      </c>
      <c r="T18" s="10">
        <v>1</v>
      </c>
      <c r="U18" s="14">
        <v>0.333333333333333</v>
      </c>
      <c r="V18" s="14">
        <v>0.75</v>
      </c>
      <c r="W18" s="10" t="s">
        <v>40</v>
      </c>
    </row>
    <row r="19" s="1" customFormat="1" ht="47" customHeight="1" spans="1:23">
      <c r="A19" s="8">
        <v>44212</v>
      </c>
      <c r="B19" s="9" t="s">
        <v>106</v>
      </c>
      <c r="C19" s="10" t="s">
        <v>29</v>
      </c>
      <c r="D19" s="10" t="s">
        <v>109</v>
      </c>
      <c r="E19" s="10"/>
      <c r="F19" s="11" t="s">
        <v>110</v>
      </c>
      <c r="G19" s="12">
        <v>0.9</v>
      </c>
      <c r="H19" s="10" t="s">
        <v>32</v>
      </c>
      <c r="I19" s="10" t="s">
        <v>33</v>
      </c>
      <c r="J19" s="10" t="s">
        <v>34</v>
      </c>
      <c r="K19" s="11">
        <v>8000</v>
      </c>
      <c r="L19" s="10" t="s">
        <v>35</v>
      </c>
      <c r="M19" s="10">
        <v>25</v>
      </c>
      <c r="N19" s="10"/>
      <c r="O19" s="10"/>
      <c r="P19" s="10">
        <v>10</v>
      </c>
      <c r="Q19" s="10">
        <v>60</v>
      </c>
      <c r="R19" s="10" t="s">
        <v>37</v>
      </c>
      <c r="S19" s="14">
        <v>0.333333333333333</v>
      </c>
      <c r="T19" s="10">
        <v>1</v>
      </c>
      <c r="U19" s="14">
        <v>0.333333333333333</v>
      </c>
      <c r="V19" s="14">
        <v>0.75</v>
      </c>
      <c r="W19" s="10" t="s">
        <v>40</v>
      </c>
    </row>
    <row r="20" s="1" customFormat="1" ht="47" customHeight="1" spans="1:23">
      <c r="A20" s="8">
        <v>44213</v>
      </c>
      <c r="B20" s="9" t="s">
        <v>106</v>
      </c>
      <c r="C20" s="10" t="s">
        <v>29</v>
      </c>
      <c r="D20" s="10" t="s">
        <v>109</v>
      </c>
      <c r="E20" s="10"/>
      <c r="F20" s="11" t="s">
        <v>110</v>
      </c>
      <c r="G20" s="12">
        <v>0.9</v>
      </c>
      <c r="H20" s="10" t="s">
        <v>32</v>
      </c>
      <c r="I20" s="10" t="s">
        <v>33</v>
      </c>
      <c r="J20" s="10" t="s">
        <v>34</v>
      </c>
      <c r="K20" s="11">
        <v>8000</v>
      </c>
      <c r="L20" s="10" t="s">
        <v>35</v>
      </c>
      <c r="M20" s="10">
        <v>25</v>
      </c>
      <c r="N20" s="10"/>
      <c r="O20" s="10"/>
      <c r="P20" s="10"/>
      <c r="Q20" s="10"/>
      <c r="R20" s="10"/>
      <c r="S20" s="14"/>
      <c r="T20" s="10"/>
      <c r="U20" s="14" t="s">
        <v>36</v>
      </c>
      <c r="V20" s="14"/>
      <c r="W20" s="14" t="s">
        <v>36</v>
      </c>
    </row>
    <row r="21" s="1" customFormat="1" ht="47" customHeight="1" spans="1:23">
      <c r="A21" s="8">
        <v>44214</v>
      </c>
      <c r="B21" s="9" t="s">
        <v>106</v>
      </c>
      <c r="C21" s="10" t="s">
        <v>29</v>
      </c>
      <c r="D21" s="10" t="s">
        <v>109</v>
      </c>
      <c r="E21" s="10"/>
      <c r="F21" s="11" t="s">
        <v>110</v>
      </c>
      <c r="G21" s="12">
        <v>0.9</v>
      </c>
      <c r="H21" s="10" t="s">
        <v>32</v>
      </c>
      <c r="I21" s="10" t="s">
        <v>33</v>
      </c>
      <c r="J21" s="10" t="s">
        <v>34</v>
      </c>
      <c r="K21" s="11">
        <v>8000</v>
      </c>
      <c r="L21" s="10" t="s">
        <v>35</v>
      </c>
      <c r="M21" s="10">
        <v>25</v>
      </c>
      <c r="N21" s="10"/>
      <c r="O21" s="10"/>
      <c r="P21" s="10">
        <v>10</v>
      </c>
      <c r="Q21" s="10">
        <v>60</v>
      </c>
      <c r="R21" s="10" t="s">
        <v>37</v>
      </c>
      <c r="S21" s="14">
        <v>0.333333333333333</v>
      </c>
      <c r="T21" s="10">
        <v>1</v>
      </c>
      <c r="U21" s="14">
        <v>0.333333333333333</v>
      </c>
      <c r="V21" s="14">
        <v>0.75</v>
      </c>
      <c r="W21" s="10" t="s">
        <v>40</v>
      </c>
    </row>
    <row r="22" s="1" customFormat="1" ht="47" customHeight="1" spans="1:23">
      <c r="A22" s="8">
        <v>44215</v>
      </c>
      <c r="B22" s="9" t="s">
        <v>106</v>
      </c>
      <c r="C22" s="10" t="s">
        <v>29</v>
      </c>
      <c r="D22" s="10" t="s">
        <v>109</v>
      </c>
      <c r="E22" s="10"/>
      <c r="F22" s="11" t="s">
        <v>110</v>
      </c>
      <c r="G22" s="12">
        <v>0.9</v>
      </c>
      <c r="H22" s="10" t="s">
        <v>32</v>
      </c>
      <c r="I22" s="10" t="s">
        <v>33</v>
      </c>
      <c r="J22" s="10" t="s">
        <v>34</v>
      </c>
      <c r="K22" s="11">
        <v>8000</v>
      </c>
      <c r="L22" s="10" t="s">
        <v>35</v>
      </c>
      <c r="M22" s="10">
        <v>25</v>
      </c>
      <c r="N22" s="10"/>
      <c r="O22" s="10"/>
      <c r="P22" s="10">
        <v>10</v>
      </c>
      <c r="Q22" s="10">
        <v>60</v>
      </c>
      <c r="R22" s="10" t="s">
        <v>37</v>
      </c>
      <c r="S22" s="14">
        <v>0.333333333333333</v>
      </c>
      <c r="T22" s="10">
        <v>1</v>
      </c>
      <c r="U22" s="14">
        <v>0.333333333333333</v>
      </c>
      <c r="V22" s="14">
        <v>0.75</v>
      </c>
      <c r="W22" s="10" t="s">
        <v>40</v>
      </c>
    </row>
    <row r="23" s="1" customFormat="1" ht="47" customHeight="1" spans="1:23">
      <c r="A23" s="8">
        <v>44216</v>
      </c>
      <c r="B23" s="9" t="s">
        <v>106</v>
      </c>
      <c r="C23" s="10" t="s">
        <v>29</v>
      </c>
      <c r="D23" s="10" t="s">
        <v>109</v>
      </c>
      <c r="E23" s="10"/>
      <c r="F23" s="11" t="s">
        <v>110</v>
      </c>
      <c r="G23" s="12">
        <v>0.9</v>
      </c>
      <c r="H23" s="10" t="s">
        <v>32</v>
      </c>
      <c r="I23" s="10" t="s">
        <v>33</v>
      </c>
      <c r="J23" s="10" t="s">
        <v>34</v>
      </c>
      <c r="K23" s="11">
        <v>8000</v>
      </c>
      <c r="L23" s="10" t="s">
        <v>35</v>
      </c>
      <c r="M23" s="10">
        <v>25</v>
      </c>
      <c r="N23" s="10"/>
      <c r="O23" s="10"/>
      <c r="P23" s="10">
        <v>10</v>
      </c>
      <c r="Q23" s="10">
        <v>60</v>
      </c>
      <c r="R23" s="10" t="s">
        <v>37</v>
      </c>
      <c r="S23" s="14">
        <v>0.333333333333333</v>
      </c>
      <c r="T23" s="10">
        <v>1</v>
      </c>
      <c r="U23" s="14">
        <v>0.333333333333333</v>
      </c>
      <c r="V23" s="14">
        <v>0.75</v>
      </c>
      <c r="W23" s="10" t="s">
        <v>40</v>
      </c>
    </row>
    <row r="24" s="1" customFormat="1" ht="47" customHeight="1" spans="1:23">
      <c r="A24" s="8">
        <v>44217</v>
      </c>
      <c r="B24" s="9" t="s">
        <v>106</v>
      </c>
      <c r="C24" s="10" t="s">
        <v>29</v>
      </c>
      <c r="D24" s="10" t="s">
        <v>109</v>
      </c>
      <c r="E24" s="10"/>
      <c r="F24" s="11" t="s">
        <v>110</v>
      </c>
      <c r="G24" s="12">
        <v>0.9</v>
      </c>
      <c r="H24" s="10" t="s">
        <v>32</v>
      </c>
      <c r="I24" s="10" t="s">
        <v>33</v>
      </c>
      <c r="J24" s="10" t="s">
        <v>34</v>
      </c>
      <c r="K24" s="11">
        <v>8000</v>
      </c>
      <c r="L24" s="10" t="s">
        <v>35</v>
      </c>
      <c r="M24" s="10">
        <v>25</v>
      </c>
      <c r="N24" s="10"/>
      <c r="O24" s="10"/>
      <c r="P24" s="10">
        <v>10</v>
      </c>
      <c r="Q24" s="10">
        <v>60</v>
      </c>
      <c r="R24" s="10" t="s">
        <v>37</v>
      </c>
      <c r="S24" s="14">
        <v>0.333333333333333</v>
      </c>
      <c r="T24" s="10">
        <v>1</v>
      </c>
      <c r="U24" s="14">
        <v>0.333333333333333</v>
      </c>
      <c r="V24" s="14">
        <v>0.75</v>
      </c>
      <c r="W24" s="10" t="s">
        <v>40</v>
      </c>
    </row>
    <row r="25" s="1" customFormat="1" ht="47" customHeight="1" spans="1:23">
      <c r="A25" s="8">
        <v>44218</v>
      </c>
      <c r="B25" s="9" t="s">
        <v>106</v>
      </c>
      <c r="C25" s="10" t="s">
        <v>29</v>
      </c>
      <c r="D25" s="10" t="s">
        <v>109</v>
      </c>
      <c r="E25" s="10"/>
      <c r="F25" s="11" t="s">
        <v>110</v>
      </c>
      <c r="G25" s="12">
        <v>0.9</v>
      </c>
      <c r="H25" s="10" t="s">
        <v>32</v>
      </c>
      <c r="I25" s="10" t="s">
        <v>33</v>
      </c>
      <c r="J25" s="10" t="s">
        <v>34</v>
      </c>
      <c r="K25" s="11">
        <v>8000</v>
      </c>
      <c r="L25" s="10" t="s">
        <v>35</v>
      </c>
      <c r="M25" s="10">
        <v>25</v>
      </c>
      <c r="N25" s="10"/>
      <c r="O25" s="10"/>
      <c r="P25" s="10">
        <v>10</v>
      </c>
      <c r="Q25" s="10">
        <v>60</v>
      </c>
      <c r="R25" s="10" t="s">
        <v>37</v>
      </c>
      <c r="S25" s="14">
        <v>0.333333333333333</v>
      </c>
      <c r="T25" s="10">
        <v>1</v>
      </c>
      <c r="U25" s="14">
        <v>0.333333333333333</v>
      </c>
      <c r="V25" s="14">
        <v>0.75</v>
      </c>
      <c r="W25" s="10" t="s">
        <v>40</v>
      </c>
    </row>
    <row r="26" s="1" customFormat="1" ht="47" customHeight="1" spans="1:23">
      <c r="A26" s="8">
        <v>44219</v>
      </c>
      <c r="B26" s="9" t="s">
        <v>106</v>
      </c>
      <c r="C26" s="10" t="s">
        <v>29</v>
      </c>
      <c r="D26" s="10" t="s">
        <v>109</v>
      </c>
      <c r="E26" s="10"/>
      <c r="F26" s="11" t="s">
        <v>110</v>
      </c>
      <c r="G26" s="12">
        <v>0.9</v>
      </c>
      <c r="H26" s="10" t="s">
        <v>32</v>
      </c>
      <c r="I26" s="10" t="s">
        <v>33</v>
      </c>
      <c r="J26" s="10" t="s">
        <v>34</v>
      </c>
      <c r="K26" s="11">
        <v>8000</v>
      </c>
      <c r="L26" s="10" t="s">
        <v>35</v>
      </c>
      <c r="M26" s="10">
        <v>25</v>
      </c>
      <c r="N26" s="10"/>
      <c r="O26" s="10"/>
      <c r="P26" s="10">
        <v>10</v>
      </c>
      <c r="Q26" s="10">
        <v>60</v>
      </c>
      <c r="R26" s="10" t="s">
        <v>37</v>
      </c>
      <c r="S26" s="14">
        <v>0.333333333333333</v>
      </c>
      <c r="T26" s="10">
        <v>1</v>
      </c>
      <c r="U26" s="14">
        <v>0.333333333333333</v>
      </c>
      <c r="V26" s="14">
        <v>0.75</v>
      </c>
      <c r="W26" s="10" t="s">
        <v>40</v>
      </c>
    </row>
    <row r="27" s="1" customFormat="1" ht="47" customHeight="1" spans="1:23">
      <c r="A27" s="8">
        <v>44220</v>
      </c>
      <c r="B27" s="9" t="s">
        <v>106</v>
      </c>
      <c r="C27" s="10" t="s">
        <v>29</v>
      </c>
      <c r="D27" s="10" t="s">
        <v>109</v>
      </c>
      <c r="E27" s="10"/>
      <c r="F27" s="11" t="s">
        <v>110</v>
      </c>
      <c r="G27" s="12">
        <v>0.9</v>
      </c>
      <c r="H27" s="10" t="s">
        <v>32</v>
      </c>
      <c r="I27" s="10" t="s">
        <v>33</v>
      </c>
      <c r="J27" s="10" t="s">
        <v>34</v>
      </c>
      <c r="K27" s="11">
        <v>8000</v>
      </c>
      <c r="L27" s="10" t="s">
        <v>35</v>
      </c>
      <c r="M27" s="10">
        <v>25</v>
      </c>
      <c r="N27" s="10"/>
      <c r="O27" s="10"/>
      <c r="P27" s="10"/>
      <c r="Q27" s="10"/>
      <c r="R27" s="10"/>
      <c r="S27" s="14"/>
      <c r="T27" s="10"/>
      <c r="U27" s="14" t="s">
        <v>36</v>
      </c>
      <c r="V27" s="14"/>
      <c r="W27" s="14" t="s">
        <v>36</v>
      </c>
    </row>
    <row r="28" s="1" customFormat="1" ht="47" customHeight="1" spans="1:23">
      <c r="A28" s="8">
        <v>44221</v>
      </c>
      <c r="B28" s="9" t="s">
        <v>106</v>
      </c>
      <c r="C28" s="10" t="s">
        <v>29</v>
      </c>
      <c r="D28" s="10" t="s">
        <v>109</v>
      </c>
      <c r="E28" s="10"/>
      <c r="F28" s="11" t="s">
        <v>110</v>
      </c>
      <c r="G28" s="12">
        <v>0.9</v>
      </c>
      <c r="H28" s="10" t="s">
        <v>32</v>
      </c>
      <c r="I28" s="10" t="s">
        <v>33</v>
      </c>
      <c r="J28" s="10" t="s">
        <v>34</v>
      </c>
      <c r="K28" s="11">
        <v>8000</v>
      </c>
      <c r="L28" s="10" t="s">
        <v>35</v>
      </c>
      <c r="M28" s="10">
        <v>25</v>
      </c>
      <c r="N28" s="10"/>
      <c r="O28" s="10"/>
      <c r="P28" s="10">
        <v>10</v>
      </c>
      <c r="Q28" s="10">
        <v>60</v>
      </c>
      <c r="R28" s="10" t="s">
        <v>37</v>
      </c>
      <c r="S28" s="14">
        <v>0.333333333333333</v>
      </c>
      <c r="T28" s="10">
        <v>1</v>
      </c>
      <c r="U28" s="14">
        <v>0.333333333333333</v>
      </c>
      <c r="V28" s="14">
        <v>0.75</v>
      </c>
      <c r="W28" s="10" t="s">
        <v>40</v>
      </c>
    </row>
    <row r="29" s="1" customFormat="1" ht="47" customHeight="1" spans="1:23">
      <c r="A29" s="8">
        <v>44222</v>
      </c>
      <c r="B29" s="9" t="s">
        <v>106</v>
      </c>
      <c r="C29" s="10" t="s">
        <v>29</v>
      </c>
      <c r="D29" s="10" t="s">
        <v>109</v>
      </c>
      <c r="E29" s="10"/>
      <c r="F29" s="11" t="s">
        <v>110</v>
      </c>
      <c r="G29" s="12">
        <v>0.9</v>
      </c>
      <c r="H29" s="10" t="s">
        <v>32</v>
      </c>
      <c r="I29" s="10" t="s">
        <v>33</v>
      </c>
      <c r="J29" s="10" t="s">
        <v>34</v>
      </c>
      <c r="K29" s="11">
        <v>8000</v>
      </c>
      <c r="L29" s="10" t="s">
        <v>35</v>
      </c>
      <c r="M29" s="10">
        <v>25</v>
      </c>
      <c r="N29" s="10"/>
      <c r="O29" s="10"/>
      <c r="P29" s="10">
        <v>10</v>
      </c>
      <c r="Q29" s="10">
        <v>60</v>
      </c>
      <c r="R29" s="10" t="s">
        <v>37</v>
      </c>
      <c r="S29" s="14">
        <v>0.333333333333333</v>
      </c>
      <c r="T29" s="10">
        <v>1</v>
      </c>
      <c r="U29" s="14">
        <v>0.333333333333333</v>
      </c>
      <c r="V29" s="14">
        <v>0.75</v>
      </c>
      <c r="W29" s="10" t="s">
        <v>40</v>
      </c>
    </row>
    <row r="30" s="1" customFormat="1" ht="47" customHeight="1" spans="1:23">
      <c r="A30" s="8">
        <v>44223</v>
      </c>
      <c r="B30" s="9" t="s">
        <v>106</v>
      </c>
      <c r="C30" s="10" t="s">
        <v>29</v>
      </c>
      <c r="D30" s="10" t="s">
        <v>109</v>
      </c>
      <c r="E30" s="10"/>
      <c r="F30" s="11" t="s">
        <v>110</v>
      </c>
      <c r="G30" s="12">
        <v>0.9</v>
      </c>
      <c r="H30" s="10" t="s">
        <v>32</v>
      </c>
      <c r="I30" s="10" t="s">
        <v>33</v>
      </c>
      <c r="J30" s="10" t="s">
        <v>34</v>
      </c>
      <c r="K30" s="11">
        <v>8000</v>
      </c>
      <c r="L30" s="10" t="s">
        <v>35</v>
      </c>
      <c r="M30" s="10">
        <v>25</v>
      </c>
      <c r="N30" s="10"/>
      <c r="O30" s="10"/>
      <c r="P30" s="10">
        <v>10</v>
      </c>
      <c r="Q30" s="10">
        <v>60</v>
      </c>
      <c r="R30" s="10" t="s">
        <v>37</v>
      </c>
      <c r="S30" s="14">
        <v>0.333333333333333</v>
      </c>
      <c r="T30" s="10">
        <v>1</v>
      </c>
      <c r="U30" s="14">
        <v>0.333333333333333</v>
      </c>
      <c r="V30" s="14">
        <v>0.75</v>
      </c>
      <c r="W30" s="10" t="s">
        <v>40</v>
      </c>
    </row>
    <row r="31" s="1" customFormat="1" ht="47" customHeight="1" spans="1:23">
      <c r="A31" s="8">
        <v>44224</v>
      </c>
      <c r="B31" s="9" t="s">
        <v>106</v>
      </c>
      <c r="C31" s="10" t="s">
        <v>29</v>
      </c>
      <c r="D31" s="10" t="s">
        <v>109</v>
      </c>
      <c r="E31" s="10"/>
      <c r="F31" s="11" t="s">
        <v>110</v>
      </c>
      <c r="G31" s="12">
        <v>0.9</v>
      </c>
      <c r="H31" s="10" t="s">
        <v>32</v>
      </c>
      <c r="I31" s="10" t="s">
        <v>33</v>
      </c>
      <c r="J31" s="10" t="s">
        <v>34</v>
      </c>
      <c r="K31" s="11">
        <v>8000</v>
      </c>
      <c r="L31" s="10" t="s">
        <v>35</v>
      </c>
      <c r="M31" s="10">
        <v>25</v>
      </c>
      <c r="N31" s="10"/>
      <c r="O31" s="10"/>
      <c r="P31" s="10">
        <v>10</v>
      </c>
      <c r="Q31" s="10">
        <v>60</v>
      </c>
      <c r="R31" s="10" t="s">
        <v>37</v>
      </c>
      <c r="S31" s="14">
        <v>0.333333333333333</v>
      </c>
      <c r="T31" s="10">
        <v>1</v>
      </c>
      <c r="U31" s="14">
        <v>0.333333333333333</v>
      </c>
      <c r="V31" s="14">
        <v>0.75</v>
      </c>
      <c r="W31" s="10" t="s">
        <v>40</v>
      </c>
    </row>
    <row r="32" s="1" customFormat="1" ht="47" customHeight="1" spans="1:23">
      <c r="A32" s="8">
        <v>44225</v>
      </c>
      <c r="B32" s="9" t="s">
        <v>106</v>
      </c>
      <c r="C32" s="10" t="s">
        <v>29</v>
      </c>
      <c r="D32" s="10" t="s">
        <v>109</v>
      </c>
      <c r="E32" s="9"/>
      <c r="F32" s="11" t="s">
        <v>110</v>
      </c>
      <c r="G32" s="12">
        <v>0.9</v>
      </c>
      <c r="H32" s="10" t="s">
        <v>32</v>
      </c>
      <c r="I32" s="10" t="s">
        <v>33</v>
      </c>
      <c r="J32" s="10" t="s">
        <v>34</v>
      </c>
      <c r="K32" s="11">
        <v>8000</v>
      </c>
      <c r="L32" s="10" t="s">
        <v>35</v>
      </c>
      <c r="M32" s="10">
        <v>25</v>
      </c>
      <c r="N32" s="9"/>
      <c r="O32" s="9"/>
      <c r="P32" s="10">
        <v>10</v>
      </c>
      <c r="Q32" s="10">
        <v>60</v>
      </c>
      <c r="R32" s="10" t="s">
        <v>37</v>
      </c>
      <c r="S32" s="14">
        <v>0.333333333333333</v>
      </c>
      <c r="T32" s="10">
        <v>1</v>
      </c>
      <c r="U32" s="14">
        <v>0.333333333333333</v>
      </c>
      <c r="V32" s="14">
        <v>0.75</v>
      </c>
      <c r="W32" s="10" t="s">
        <v>40</v>
      </c>
    </row>
    <row r="33" s="1" customFormat="1" ht="47" customHeight="1" spans="1:23">
      <c r="A33" s="8">
        <v>44226</v>
      </c>
      <c r="B33" s="9" t="s">
        <v>106</v>
      </c>
      <c r="C33" s="10" t="s">
        <v>29</v>
      </c>
      <c r="D33" s="10" t="s">
        <v>109</v>
      </c>
      <c r="E33" s="9"/>
      <c r="F33" s="11" t="s">
        <v>110</v>
      </c>
      <c r="G33" s="12">
        <v>0.9</v>
      </c>
      <c r="H33" s="10" t="s">
        <v>32</v>
      </c>
      <c r="I33" s="10" t="s">
        <v>33</v>
      </c>
      <c r="J33" s="10" t="s">
        <v>34</v>
      </c>
      <c r="K33" s="11">
        <v>8000</v>
      </c>
      <c r="L33" s="10" t="s">
        <v>35</v>
      </c>
      <c r="M33" s="10">
        <v>25</v>
      </c>
      <c r="N33" s="9"/>
      <c r="O33" s="9"/>
      <c r="P33" s="10">
        <v>10</v>
      </c>
      <c r="Q33" s="10">
        <v>60</v>
      </c>
      <c r="R33" s="10" t="s">
        <v>37</v>
      </c>
      <c r="S33" s="14">
        <v>0.333333333333333</v>
      </c>
      <c r="T33" s="10">
        <v>1</v>
      </c>
      <c r="U33" s="14">
        <v>0.333333333333333</v>
      </c>
      <c r="V33" s="14">
        <v>0.75</v>
      </c>
      <c r="W33" s="10" t="s">
        <v>40</v>
      </c>
    </row>
    <row r="34" ht="48" customHeight="1" spans="1:23">
      <c r="A34" s="8">
        <v>44227</v>
      </c>
      <c r="B34" s="9" t="s">
        <v>106</v>
      </c>
      <c r="C34" s="10" t="s">
        <v>29</v>
      </c>
      <c r="D34" s="10" t="s">
        <v>109</v>
      </c>
      <c r="E34" s="9"/>
      <c r="F34" s="11" t="s">
        <v>110</v>
      </c>
      <c r="G34" s="12">
        <v>0.9</v>
      </c>
      <c r="H34" s="10" t="s">
        <v>32</v>
      </c>
      <c r="I34" s="10" t="s">
        <v>33</v>
      </c>
      <c r="J34" s="10" t="s">
        <v>34</v>
      </c>
      <c r="K34" s="11">
        <v>8000</v>
      </c>
      <c r="L34" s="10" t="s">
        <v>35</v>
      </c>
      <c r="M34" s="10">
        <v>25</v>
      </c>
      <c r="N34" s="9"/>
      <c r="O34" s="9"/>
      <c r="P34" s="10"/>
      <c r="Q34" s="10"/>
      <c r="R34" s="10"/>
      <c r="S34" s="14"/>
      <c r="T34" s="10"/>
      <c r="U34" s="14" t="s">
        <v>36</v>
      </c>
      <c r="V34" s="14"/>
      <c r="W34" s="14" t="s">
        <v>36</v>
      </c>
    </row>
    <row r="66" ht="13.5"/>
    <row r="67" ht="13.5"/>
    <row r="68" ht="13.5"/>
    <row r="69" ht="13.5"/>
    <row r="70" ht="13.5"/>
    <row r="71" ht="13.5"/>
    <row r="72" ht="13.5"/>
    <row r="73" ht="13.5"/>
    <row r="74" ht="13.5"/>
    <row r="75" ht="13.5"/>
    <row r="76" ht="13.5"/>
    <row r="77" ht="13.5"/>
    <row r="78" ht="13.5"/>
    <row r="79" ht="13.5"/>
    <row r="80" ht="13.5"/>
    <row r="81" ht="13.5"/>
    <row r="82" ht="13.5"/>
    <row r="83" ht="13.5"/>
    <row r="84" ht="13.5"/>
    <row r="85" ht="13.5"/>
    <row r="86" ht="13.5"/>
    <row r="87" ht="13.5"/>
    <row r="88" ht="13.5"/>
    <row r="89" ht="13.5"/>
    <row r="90" ht="13.5"/>
    <row r="91" ht="13.5"/>
    <row r="92" ht="13.5"/>
    <row r="93" ht="13.5"/>
    <row r="94" ht="13.5"/>
    <row r="95" ht="13.5"/>
    <row r="96" ht="13.5"/>
    <row r="97" ht="13.5"/>
    <row r="98" ht="13.5"/>
    <row r="99" ht="13.5"/>
    <row r="100" ht="13.5"/>
    <row r="101" ht="13.5"/>
    <row r="102" ht="13.5"/>
    <row r="103" ht="13.5"/>
    <row r="104" ht="13.5"/>
    <row r="105" ht="13.5"/>
    <row r="106" ht="13.5"/>
    <row r="107" ht="13.5"/>
    <row r="108" ht="13.5"/>
    <row r="109" ht="13.5"/>
    <row r="110" ht="13.5"/>
    <row r="111" ht="13.5"/>
    <row r="112" ht="13.5"/>
    <row r="113" ht="13.5"/>
    <row r="114" ht="13.5"/>
    <row r="115" ht="13.5"/>
    <row r="116" ht="13.5"/>
    <row r="117" ht="13.5"/>
    <row r="118" ht="13.5"/>
    <row r="119" ht="13.5"/>
    <row r="120" ht="13.5"/>
    <row r="121" ht="13.5"/>
    <row r="122" ht="13.5"/>
    <row r="123" ht="13.5"/>
    <row r="124" ht="13.5"/>
    <row r="125" ht="13.5"/>
    <row r="126" ht="13.5"/>
    <row r="127" ht="13.5"/>
    <row r="128" ht="13.5"/>
    <row r="129" ht="13.5"/>
    <row r="130" ht="13.5"/>
    <row r="131" ht="13.5"/>
    <row r="132" ht="13.5"/>
    <row r="133" ht="13.5"/>
    <row r="134" ht="13.5"/>
    <row r="135" ht="13.5"/>
    <row r="136" ht="13.5"/>
    <row r="137" ht="13.5"/>
    <row r="138" ht="13.5"/>
    <row r="139" ht="13.5"/>
    <row r="140" ht="13.5"/>
    <row r="141" ht="13.5"/>
    <row r="142" ht="13.5"/>
    <row r="143" ht="13.5"/>
    <row r="144" ht="13.5"/>
    <row r="145" ht="13.5"/>
    <row r="146" ht="13.5"/>
    <row r="147" ht="13.5"/>
    <row r="148" ht="13.5"/>
    <row r="149" ht="13.5"/>
    <row r="150" ht="13.5"/>
    <row r="151" ht="13.5"/>
    <row r="152" ht="13.5"/>
    <row r="153" ht="13.5"/>
    <row r="154" ht="13.5"/>
    <row r="155" ht="13.5"/>
    <row r="156" ht="13.5"/>
    <row r="157" ht="13.5"/>
    <row r="158" ht="13.5"/>
    <row r="159" ht="13.5"/>
    <row r="160" ht="13.5"/>
    <row r="161" ht="13.5"/>
    <row r="162" ht="13.5"/>
    <row r="163" ht="13.5"/>
    <row r="164" ht="13.5"/>
    <row r="165" ht="13.5"/>
    <row r="166" ht="13.5"/>
    <row r="167" ht="13.5"/>
    <row r="168" ht="13.5"/>
    <row r="169" ht="13.5"/>
    <row r="170" ht="13.5"/>
    <row r="171" ht="13.5"/>
    <row r="172" ht="13.5"/>
    <row r="173" ht="13.5"/>
    <row r="174" ht="13.5"/>
    <row r="175" ht="13.5"/>
    <row r="176" ht="13.5"/>
    <row r="177" ht="13.5"/>
    <row r="178" ht="13.5"/>
    <row r="179" ht="13.5"/>
    <row r="180" ht="13.5"/>
    <row r="181" ht="13.5"/>
    <row r="182" ht="13.5"/>
    <row r="183" ht="13.5"/>
    <row r="184" ht="13.5"/>
    <row r="185" ht="13.5"/>
    <row r="186" ht="13.5"/>
    <row r="187" ht="13.5"/>
    <row r="188" ht="13.5"/>
    <row r="189" ht="13.5"/>
    <row r="190" ht="13.5"/>
    <row r="191" ht="13.5"/>
    <row r="192" ht="13.5"/>
    <row r="193" ht="13.5"/>
    <row r="194" ht="13.5"/>
    <row r="195" ht="13.5"/>
    <row r="196" ht="13.5"/>
    <row r="197" ht="13.5"/>
    <row r="198" ht="13.5"/>
    <row r="199" ht="13.5"/>
    <row r="200" ht="13.5"/>
    <row r="201" ht="13.5"/>
    <row r="202" ht="13.5"/>
    <row r="203" ht="13.5"/>
    <row r="204" ht="13.5"/>
    <row r="205" ht="13.5"/>
    <row r="206" ht="13.5"/>
    <row r="207" ht="13.5"/>
    <row r="208" ht="13.5"/>
    <row r="209" ht="13.5"/>
    <row r="210" ht="13.5"/>
    <row r="211" ht="13.5"/>
    <row r="212" ht="13.5"/>
    <row r="213" ht="13.5"/>
    <row r="214" ht="13.5"/>
    <row r="215" ht="13.5"/>
    <row r="216" ht="13.5"/>
    <row r="217" ht="13.5"/>
    <row r="218" ht="13.5"/>
    <row r="219" ht="13.5"/>
    <row r="220" ht="13.5"/>
    <row r="221" ht="13.5"/>
    <row r="222" ht="13.5"/>
  </sheetData>
  <mergeCells count="14">
    <mergeCell ref="B1:W1"/>
    <mergeCell ref="E2:H2"/>
    <mergeCell ref="J2:L2"/>
    <mergeCell ref="R2:T2"/>
    <mergeCell ref="U2:W2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196527777777778" right="0.196527777777778" top="0.393055555555556" bottom="0.590277777777778" header="0.298611111111111" footer="0.298611111111111"/>
  <pageSetup paperSize="9" scale="69" fitToHeight="0" orientation="landscape" horizontalDpi="600" verticalDpi="18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1月酸碱</vt:lpstr>
      <vt:lpstr>1月氰化氢A</vt:lpstr>
      <vt:lpstr>1月氰化氢 B</vt:lpstr>
      <vt:lpstr>2021年1月</vt:lpstr>
      <vt:lpstr>2020.12</vt:lpstr>
      <vt:lpstr>Sheet1</vt:lpstr>
      <vt:lpstr>1月份氰雾塔</vt:lpstr>
      <vt:lpstr>1月份酸雾塔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梁智聪</cp:lastModifiedBy>
  <dcterms:created xsi:type="dcterms:W3CDTF">2018-07-29T13:04:00Z</dcterms:created>
  <cp:lastPrinted>2018-07-29T13:33:00Z</cp:lastPrinted>
  <dcterms:modified xsi:type="dcterms:W3CDTF">2021-06-04T03:12:23Z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3E80F55CC3064C3F8A2AD7708B76B91B</vt:lpwstr>
  </property>
</Properties>
</file>